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9320" windowHeight="4035" firstSheet="4" activeTab="7"/>
  </bookViews>
  <sheets>
    <sheet name="投档线排名" sheetId="1" r:id="rId1"/>
    <sheet name="提前批" sheetId="2" r:id="rId2"/>
    <sheet name="一批次" sheetId="3" r:id="rId3"/>
    <sheet name="分省市" sheetId="4" r:id="rId4"/>
    <sheet name="一批分专业" sheetId="5" r:id="rId5"/>
    <sheet name="比较" sheetId="6" r:id="rId6"/>
    <sheet name="贫困计划" sheetId="7" r:id="rId7"/>
    <sheet name="少数民族预科" sheetId="8" r:id="rId8"/>
  </sheets>
  <definedNames>
    <definedName name="_xlnm.Print_Titles" localSheetId="1">'提前批'!$1:$3</definedName>
    <definedName name="_xlnm.Print_Titles" localSheetId="2">'一批次'!$1:$3</definedName>
  </definedNames>
  <calcPr fullCalcOnLoad="1"/>
</workbook>
</file>

<file path=xl/sharedStrings.xml><?xml version="1.0" encoding="utf-8"?>
<sst xmlns="http://schemas.openxmlformats.org/spreadsheetml/2006/main" count="742" uniqueCount="199">
  <si>
    <t>地区</t>
  </si>
  <si>
    <t>类别</t>
  </si>
  <si>
    <t>重点线</t>
  </si>
  <si>
    <t>提档线</t>
  </si>
  <si>
    <t>最高分</t>
  </si>
  <si>
    <t>最低分</t>
  </si>
  <si>
    <t>平均分</t>
  </si>
  <si>
    <t>录取人数</t>
  </si>
  <si>
    <t>北京</t>
  </si>
  <si>
    <t>文史</t>
  </si>
  <si>
    <t>理工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</si>
  <si>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</si>
  <si>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</si>
  <si>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</si>
  <si>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</si>
  <si>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</si>
  <si>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</si>
  <si>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</si>
  <si>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</si>
  <si>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</si>
  <si>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</si>
  <si>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</si>
  <si>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</si>
  <si>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</si>
  <si>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</si>
  <si>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文综</t>
  </si>
  <si>
    <t>理综</t>
  </si>
  <si>
    <t>湖北</t>
  </si>
  <si>
    <t>湖南</t>
  </si>
  <si>
    <t>海南</t>
  </si>
  <si>
    <t>广东</t>
  </si>
  <si>
    <t>广西</t>
  </si>
  <si>
    <t>重庆</t>
  </si>
  <si>
    <t>四川</t>
  </si>
  <si>
    <t>云南</t>
  </si>
  <si>
    <t>贵州</t>
  </si>
  <si>
    <t>陕西</t>
  </si>
  <si>
    <t>甘肃</t>
  </si>
  <si>
    <t>宁夏</t>
  </si>
  <si>
    <t>青海</t>
  </si>
  <si>
    <t>新疆</t>
  </si>
  <si>
    <t>注：以上表中提档线含政策性加分，录取分数为高考实考分不含政策性加分。</t>
  </si>
  <si>
    <t>专业</t>
  </si>
  <si>
    <t>英语</t>
  </si>
  <si>
    <t>翻译</t>
  </si>
  <si>
    <t>新闻学</t>
  </si>
  <si>
    <t>外交学</t>
  </si>
  <si>
    <t>法   学</t>
  </si>
  <si>
    <t>国际经贸</t>
  </si>
  <si>
    <t>金融学</t>
  </si>
  <si>
    <t>会计学</t>
  </si>
  <si>
    <t xml:space="preserve">工商管理  </t>
  </si>
  <si>
    <t>计算机科学与技术</t>
  </si>
  <si>
    <t>汉语言文学</t>
  </si>
  <si>
    <t>省市</t>
  </si>
  <si>
    <t>分数</t>
  </si>
  <si>
    <t>最高分</t>
  </si>
  <si>
    <t>最低分</t>
  </si>
  <si>
    <t>平均分</t>
  </si>
  <si>
    <t>北京</t>
  </si>
  <si>
    <t>文史</t>
  </si>
  <si>
    <t>理工</t>
  </si>
  <si>
    <t>天津</t>
  </si>
  <si>
    <t>河北</t>
  </si>
  <si>
    <t>山西</t>
  </si>
  <si>
    <t>内蒙</t>
  </si>
  <si>
    <t>辽宁</t>
  </si>
  <si>
    <t>文综</t>
  </si>
  <si>
    <t>理综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</si>
  <si>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</si>
  <si>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</si>
  <si>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</si>
  <si>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</si>
  <si>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</si>
  <si>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</si>
  <si>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</si>
  <si>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</si>
  <si>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</si>
  <si>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</si>
  <si>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</si>
  <si>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海南</t>
  </si>
  <si>
    <t>广东</t>
  </si>
  <si>
    <t>广西</t>
  </si>
  <si>
    <t>重庆</t>
  </si>
  <si>
    <t>四川</t>
  </si>
  <si>
    <t>云南</t>
  </si>
  <si>
    <t>贵州</t>
  </si>
  <si>
    <t>陕西</t>
  </si>
  <si>
    <t>甘肃</t>
  </si>
  <si>
    <t>宁夏</t>
  </si>
  <si>
    <t>青海</t>
  </si>
  <si>
    <t>新疆</t>
  </si>
  <si>
    <t>注：此表中空格为当年该专业没有招生，表中录取分数为高考实际考分不含政策性加分。</t>
  </si>
  <si>
    <t>西藏</t>
  </si>
  <si>
    <t>超出重点线</t>
  </si>
  <si>
    <r>
      <t>注：</t>
    </r>
    <r>
      <rPr>
        <sz val="11"/>
        <rFont val="宋体"/>
        <family val="0"/>
      </rPr>
      <t xml:space="preserve">1.表中提档线含政策性加分，录取分数为高考实考分不含政策性加分。      </t>
    </r>
  </si>
  <si>
    <t>理综</t>
  </si>
  <si>
    <t>港澳台</t>
  </si>
  <si>
    <t>最低分超出重点线</t>
  </si>
  <si>
    <t>注：以上表中提档线含政策性加分，录取分数为高考实考分不含政策性加分（新疆除外）。</t>
  </si>
  <si>
    <t>西藏</t>
  </si>
  <si>
    <t>文史（汉）</t>
  </si>
  <si>
    <t>文史（民）</t>
  </si>
  <si>
    <t>理工</t>
  </si>
  <si>
    <t>电子商务</t>
  </si>
  <si>
    <t>提档线</t>
  </si>
  <si>
    <t>信息管理与信息系统</t>
  </si>
  <si>
    <t>专  业</t>
  </si>
  <si>
    <t>年份</t>
  </si>
  <si>
    <t>分数</t>
  </si>
  <si>
    <t>文科</t>
  </si>
  <si>
    <t>理科</t>
  </si>
  <si>
    <t>英  语</t>
  </si>
  <si>
    <t>最高分</t>
  </si>
  <si>
    <t>最低分</t>
  </si>
  <si>
    <t>平均分</t>
  </si>
  <si>
    <t>翻  译</t>
  </si>
  <si>
    <t>新闻学</t>
  </si>
  <si>
    <t>外交学</t>
  </si>
  <si>
    <t>法  学</t>
  </si>
  <si>
    <t>计算机科学与技术</t>
  </si>
  <si>
    <t>金融学</t>
  </si>
  <si>
    <t>汉语言文学</t>
  </si>
  <si>
    <r>
      <t>2013</t>
    </r>
    <r>
      <rPr>
        <b/>
        <sz val="14"/>
        <rFont val="宋体"/>
        <family val="0"/>
      </rPr>
      <t>年北京外国语大学在各省市贫困地区专项计划录取分数线</t>
    </r>
  </si>
  <si>
    <t>河北</t>
  </si>
  <si>
    <t>山西</t>
  </si>
  <si>
    <t>安徽</t>
  </si>
  <si>
    <t>河南</t>
  </si>
  <si>
    <t>四川</t>
  </si>
  <si>
    <t>西藏</t>
  </si>
  <si>
    <t>甘肃</t>
  </si>
  <si>
    <t>陕西</t>
  </si>
  <si>
    <t>德语</t>
  </si>
  <si>
    <t>法语</t>
  </si>
  <si>
    <t>日语</t>
  </si>
  <si>
    <t>俄语</t>
  </si>
  <si>
    <t>阿拉伯语</t>
  </si>
  <si>
    <t>西班牙语</t>
  </si>
  <si>
    <t>葡萄牙语</t>
  </si>
  <si>
    <t>意大利语</t>
  </si>
  <si>
    <t>提档线</t>
  </si>
  <si>
    <t>提档分
排位</t>
  </si>
  <si>
    <t>录取人数</t>
  </si>
  <si>
    <t>实考分</t>
  </si>
  <si>
    <t>提档分省排名</t>
  </si>
  <si>
    <t>实考分</t>
  </si>
  <si>
    <t>汉语国际教育</t>
  </si>
  <si>
    <t>吉林</t>
  </si>
  <si>
    <t>实考分</t>
  </si>
  <si>
    <t>贫困专项</t>
  </si>
  <si>
    <t>一批次</t>
  </si>
  <si>
    <t>分差</t>
  </si>
  <si>
    <t>分差</t>
  </si>
  <si>
    <t>分差</t>
  </si>
  <si>
    <t>分差</t>
  </si>
  <si>
    <t>2014年北京外国语大学在各省市提前批次小语种录取分数线</t>
  </si>
  <si>
    <r>
      <t>2014</t>
    </r>
    <r>
      <rPr>
        <b/>
        <sz val="14"/>
        <rFont val="宋体"/>
        <family val="0"/>
      </rPr>
      <t>年北京外国语大学在各省市本科第一批次录取分数线</t>
    </r>
  </si>
  <si>
    <t>保加利亚语</t>
  </si>
  <si>
    <t>工商管理类</t>
  </si>
  <si>
    <t>芬兰语</t>
  </si>
  <si>
    <t>罗马尼亚语</t>
  </si>
  <si>
    <t>朝鲜语</t>
  </si>
  <si>
    <t>马来语</t>
  </si>
  <si>
    <t>僧伽罗语</t>
  </si>
  <si>
    <t>土耳其语</t>
  </si>
  <si>
    <t>国际经济与贸易（中外合作项目）</t>
  </si>
  <si>
    <t>2014年北京外国语大学在各省市本科第一批次录取分专业分数线（实际考分）</t>
  </si>
  <si>
    <r>
      <t>2014</t>
    </r>
    <r>
      <rPr>
        <b/>
        <sz val="14"/>
        <rFont val="宋体"/>
        <family val="0"/>
      </rPr>
      <t>年北京外国语大学在各省市少数民族预科录取分数线</t>
    </r>
  </si>
  <si>
    <t>内蒙古</t>
  </si>
  <si>
    <t>新疆</t>
  </si>
  <si>
    <r>
      <t>2014</t>
    </r>
    <r>
      <rPr>
        <b/>
        <sz val="14"/>
        <rFont val="宋体"/>
        <family val="0"/>
      </rPr>
      <t>年北京外国语大学在各省市贫困地区专项计划录取分数线</t>
    </r>
  </si>
  <si>
    <t xml:space="preserve"> </t>
  </si>
  <si>
    <t>文史（民）</t>
  </si>
  <si>
    <t>文史（汉）</t>
  </si>
  <si>
    <t>湖北</t>
  </si>
  <si>
    <t>湖南</t>
  </si>
  <si>
    <t>广西</t>
  </si>
  <si>
    <t>提前文史</t>
  </si>
  <si>
    <t>一批文史</t>
  </si>
  <si>
    <t>一批理工</t>
  </si>
  <si>
    <r>
      <t>2014</t>
    </r>
    <r>
      <rPr>
        <b/>
        <sz val="14"/>
        <rFont val="宋体"/>
        <family val="0"/>
      </rPr>
      <t>年北京外国语大学在各省市本科第一批次投档线排名</t>
    </r>
  </si>
  <si>
    <t>北外</t>
  </si>
  <si>
    <t>上外</t>
  </si>
  <si>
    <t>外经贸</t>
  </si>
  <si>
    <t>北语</t>
  </si>
  <si>
    <t>北外</t>
  </si>
  <si>
    <t>投档线</t>
  </si>
  <si>
    <t>名次</t>
  </si>
  <si>
    <t>上外</t>
  </si>
  <si>
    <t>北语</t>
  </si>
  <si>
    <t>外经贸</t>
  </si>
  <si>
    <t>—</t>
  </si>
  <si>
    <t>汉语国际
教育</t>
  </si>
  <si>
    <t>波兰语</t>
  </si>
  <si>
    <t>2014年北京外国语大学在  江苏省 本科提前批次录取分数线</t>
  </si>
  <si>
    <t>2014年北京外国语大学在 江苏省 本科一批次录取分数线</t>
  </si>
  <si>
    <t>370.7</t>
  </si>
  <si>
    <t>380.3</t>
  </si>
  <si>
    <t>新疆协作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</si>
</sst>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64">
    <font>
      <sz val="12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b/>
      <sz val="9"/>
      <name val="黑体"/>
      <family val="3"/>
    </font>
    <font>
      <b/>
      <sz val="10"/>
      <name val="宋体"/>
      <family val="0"/>
    </font>
    <font>
      <b/>
      <sz val="8"/>
      <name val="黑体"/>
      <family val="3"/>
    </font>
    <font>
      <sz val="8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0"/>
      <name val="黑体"/>
      <family val="3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6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2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/>
    </xf>
    <xf numFmtId="0" fontId="0" fillId="0" borderId="0" xfId="0" applyBorder="1" applyAlignment="1" applyProtection="1">
      <alignment vertical="center"/>
      <protection locked="0"/>
    </xf>
    <xf numFmtId="0" fontId="1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40">
      <alignment vertical="center"/>
      <protection/>
    </xf>
    <xf numFmtId="0" fontId="8" fillId="0" borderId="10" xfId="40" applyFont="1" applyBorder="1" applyAlignment="1">
      <alignment horizontal="center" vertical="center"/>
      <protection/>
    </xf>
    <xf numFmtId="0" fontId="18" fillId="0" borderId="0" xfId="40" applyFont="1">
      <alignment vertical="center"/>
      <protection/>
    </xf>
    <xf numFmtId="0" fontId="18" fillId="0" borderId="10" xfId="40" applyFont="1" applyBorder="1" applyAlignment="1">
      <alignment horizontal="center" vertical="center"/>
      <protection/>
    </xf>
    <xf numFmtId="0" fontId="18" fillId="0" borderId="0" xfId="40" applyFont="1" applyAlignment="1">
      <alignment vertical="center"/>
      <protection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33" borderId="11" xfId="0" applyFont="1" applyFill="1" applyBorder="1" applyAlignment="1" quotePrefix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8" fillId="0" borderId="10" xfId="40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10" xfId="40" applyNumberFormat="1" applyFont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justify" vertical="center"/>
      <protection locked="0"/>
    </xf>
    <xf numFmtId="0" fontId="0" fillId="0" borderId="14" xfId="0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6" fillId="0" borderId="12" xfId="40" applyFont="1" applyBorder="1" applyAlignment="1">
      <alignment horizontal="center" vertical="center" wrapText="1"/>
      <protection/>
    </xf>
    <xf numFmtId="0" fontId="26" fillId="0" borderId="15" xfId="40" applyFont="1" applyBorder="1" applyAlignment="1">
      <alignment horizontal="center" vertical="center" wrapText="1"/>
      <protection/>
    </xf>
    <xf numFmtId="0" fontId="8" fillId="0" borderId="15" xfId="40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/>
      <protection/>
    </xf>
    <xf numFmtId="0" fontId="8" fillId="0" borderId="10" xfId="40" applyFont="1" applyBorder="1" applyAlignment="1">
      <alignment vertical="center"/>
      <protection/>
    </xf>
    <xf numFmtId="0" fontId="8" fillId="0" borderId="18" xfId="40" applyFont="1" applyBorder="1" applyAlignment="1">
      <alignment horizontal="center" vertical="center"/>
      <protection/>
    </xf>
    <xf numFmtId="0" fontId="8" fillId="0" borderId="11" xfId="40" applyFont="1" applyBorder="1" applyAlignment="1">
      <alignment horizontal="center" vertical="center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25" fillId="0" borderId="2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vertical="center" wrapText="1"/>
      <protection/>
    </xf>
    <xf numFmtId="0" fontId="26" fillId="0" borderId="13" xfId="40" applyFont="1" applyBorder="1" applyAlignment="1">
      <alignment horizontal="center" vertical="center" wrapText="1"/>
      <protection/>
    </xf>
    <xf numFmtId="0" fontId="26" fillId="0" borderId="12" xfId="40" applyFont="1" applyBorder="1" applyAlignment="1">
      <alignment horizontal="center" vertical="center"/>
      <protection/>
    </xf>
    <xf numFmtId="0" fontId="26" fillId="0" borderId="15" xfId="40" applyFont="1" applyBorder="1" applyAlignment="1">
      <alignment horizontal="center" vertical="center"/>
      <protection/>
    </xf>
    <xf numFmtId="0" fontId="26" fillId="0" borderId="13" xfId="40" applyFont="1" applyBorder="1" applyAlignment="1">
      <alignment horizontal="center" vertical="center"/>
      <protection/>
    </xf>
    <xf numFmtId="0" fontId="8" fillId="0" borderId="13" xfId="40" applyFont="1" applyBorder="1" applyAlignment="1">
      <alignment horizontal="center" vertical="center" wrapText="1"/>
      <protection/>
    </xf>
    <xf numFmtId="49" fontId="26" fillId="0" borderId="10" xfId="40" applyNumberFormat="1" applyFont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6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高招录取分数统计模板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3" sqref="G13"/>
    </sheetView>
  </sheetViews>
  <sheetFormatPr defaultColWidth="9.00390625" defaultRowHeight="14.25"/>
  <cols>
    <col min="5" max="12" width="9.00390625" style="100" customWidth="1"/>
  </cols>
  <sheetData>
    <row r="1" spans="1:12" ht="18.75">
      <c r="A1" s="118" t="s">
        <v>180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4.25" customHeight="1">
      <c r="A2" s="119" t="s">
        <v>0</v>
      </c>
      <c r="B2" s="119" t="s">
        <v>1</v>
      </c>
      <c r="C2" s="119" t="s">
        <v>2</v>
      </c>
      <c r="D2" s="120" t="s">
        <v>140</v>
      </c>
      <c r="E2" s="114" t="s">
        <v>185</v>
      </c>
      <c r="F2" s="115"/>
      <c r="G2" s="114" t="s">
        <v>188</v>
      </c>
      <c r="H2" s="115"/>
      <c r="I2" s="114" t="s">
        <v>189</v>
      </c>
      <c r="J2" s="115"/>
      <c r="K2" s="117" t="s">
        <v>190</v>
      </c>
      <c r="L2" s="117"/>
    </row>
    <row r="3" spans="1:12" ht="14.25">
      <c r="A3" s="119"/>
      <c r="B3" s="119"/>
      <c r="C3" s="119"/>
      <c r="D3" s="121"/>
      <c r="E3" s="15" t="s">
        <v>186</v>
      </c>
      <c r="F3" s="15" t="s">
        <v>187</v>
      </c>
      <c r="G3" s="15" t="s">
        <v>186</v>
      </c>
      <c r="H3" s="15" t="s">
        <v>187</v>
      </c>
      <c r="I3" s="15" t="s">
        <v>186</v>
      </c>
      <c r="J3" s="15" t="s">
        <v>187</v>
      </c>
      <c r="K3" s="15" t="s">
        <v>186</v>
      </c>
      <c r="L3" s="15" t="s">
        <v>187</v>
      </c>
    </row>
    <row r="4" spans="1:12" ht="14.25">
      <c r="A4" s="102" t="s">
        <v>8</v>
      </c>
      <c r="B4" s="10" t="s">
        <v>9</v>
      </c>
      <c r="C4" s="7">
        <v>565</v>
      </c>
      <c r="D4" s="32">
        <v>612</v>
      </c>
      <c r="E4" s="32">
        <v>612</v>
      </c>
      <c r="F4" s="32">
        <v>27</v>
      </c>
      <c r="G4" s="32">
        <v>622</v>
      </c>
      <c r="H4" s="32">
        <v>19</v>
      </c>
      <c r="I4" s="32">
        <v>624</v>
      </c>
      <c r="J4" s="32">
        <v>18</v>
      </c>
      <c r="K4" s="32">
        <v>636</v>
      </c>
      <c r="L4" s="32">
        <v>6</v>
      </c>
    </row>
    <row r="5" spans="1:12" ht="14.25">
      <c r="A5" s="102"/>
      <c r="B5" s="10" t="s">
        <v>10</v>
      </c>
      <c r="C5" s="7">
        <v>543</v>
      </c>
      <c r="D5" s="32">
        <v>633</v>
      </c>
      <c r="E5" s="32">
        <v>633</v>
      </c>
      <c r="F5" s="32">
        <v>25</v>
      </c>
      <c r="G5" s="94">
        <v>615</v>
      </c>
      <c r="H5" s="94">
        <v>40</v>
      </c>
      <c r="I5" s="94">
        <v>614</v>
      </c>
      <c r="J5" s="94">
        <v>41</v>
      </c>
      <c r="K5" s="94">
        <v>652</v>
      </c>
      <c r="L5" s="94">
        <v>13</v>
      </c>
    </row>
    <row r="6" spans="1:12" ht="14.25">
      <c r="A6" s="103" t="s">
        <v>11</v>
      </c>
      <c r="B6" s="10" t="s">
        <v>9</v>
      </c>
      <c r="C6" s="11">
        <v>523</v>
      </c>
      <c r="D6" s="32">
        <v>596</v>
      </c>
      <c r="E6" s="32"/>
      <c r="F6" s="32"/>
      <c r="G6" s="94"/>
      <c r="H6" s="94"/>
      <c r="I6" s="94"/>
      <c r="J6" s="94"/>
      <c r="K6" s="94"/>
      <c r="L6" s="94"/>
    </row>
    <row r="7" spans="1:12" ht="14.25">
      <c r="A7" s="104"/>
      <c r="B7" s="10" t="s">
        <v>10</v>
      </c>
      <c r="C7" s="11">
        <v>516</v>
      </c>
      <c r="D7" s="32">
        <v>624</v>
      </c>
      <c r="E7" s="32"/>
      <c r="F7" s="32"/>
      <c r="G7" s="94"/>
      <c r="H7" s="94"/>
      <c r="I7" s="94"/>
      <c r="J7" s="94"/>
      <c r="K7" s="94"/>
      <c r="L7" s="94"/>
    </row>
    <row r="8" spans="1:12" ht="14.25">
      <c r="A8" s="102" t="s">
        <v>12</v>
      </c>
      <c r="B8" s="10" t="s">
        <v>9</v>
      </c>
      <c r="C8" s="47">
        <v>563</v>
      </c>
      <c r="D8" s="32">
        <v>626</v>
      </c>
      <c r="E8" s="32"/>
      <c r="F8" s="32"/>
      <c r="G8" s="94"/>
      <c r="H8" s="94"/>
      <c r="I8" s="94"/>
      <c r="J8" s="94"/>
      <c r="K8" s="94"/>
      <c r="L8" s="94"/>
    </row>
    <row r="9" spans="1:12" ht="14.25">
      <c r="A9" s="102"/>
      <c r="B9" s="10" t="s">
        <v>10</v>
      </c>
      <c r="C9" s="11">
        <v>573</v>
      </c>
      <c r="D9" s="32">
        <v>653</v>
      </c>
      <c r="E9" s="32"/>
      <c r="F9" s="32"/>
      <c r="G9" s="94"/>
      <c r="H9" s="94"/>
      <c r="I9" s="94"/>
      <c r="J9" s="94"/>
      <c r="K9" s="94"/>
      <c r="L9" s="94"/>
    </row>
    <row r="10" spans="1:12" ht="14.25">
      <c r="A10" s="105" t="s">
        <v>13</v>
      </c>
      <c r="B10" s="28" t="s">
        <v>9</v>
      </c>
      <c r="C10" s="47">
        <v>526</v>
      </c>
      <c r="D10" s="94">
        <v>576</v>
      </c>
      <c r="E10" s="94">
        <v>576</v>
      </c>
      <c r="F10" s="94"/>
      <c r="G10" s="94">
        <v>603</v>
      </c>
      <c r="H10" s="94"/>
      <c r="I10" s="94">
        <v>580</v>
      </c>
      <c r="J10" s="94"/>
      <c r="K10" s="94">
        <v>629</v>
      </c>
      <c r="L10" s="94"/>
    </row>
    <row r="11" spans="1:12" ht="14.25">
      <c r="A11" s="106"/>
      <c r="B11" s="28" t="s">
        <v>10</v>
      </c>
      <c r="C11" s="47">
        <v>534</v>
      </c>
      <c r="D11" s="38">
        <v>613</v>
      </c>
      <c r="E11" s="83">
        <v>613</v>
      </c>
      <c r="F11" s="83"/>
      <c r="G11" s="94">
        <v>571</v>
      </c>
      <c r="H11" s="94"/>
      <c r="I11" s="94">
        <v>560</v>
      </c>
      <c r="J11" s="94"/>
      <c r="K11" s="94">
        <v>582</v>
      </c>
      <c r="L11" s="94"/>
    </row>
    <row r="12" spans="1:12" ht="14.25">
      <c r="A12" s="2" t="s">
        <v>14</v>
      </c>
      <c r="B12" s="2" t="s">
        <v>103</v>
      </c>
      <c r="C12" s="4">
        <v>501</v>
      </c>
      <c r="D12" s="35">
        <v>616</v>
      </c>
      <c r="E12" s="35"/>
      <c r="F12" s="35"/>
      <c r="G12" s="94"/>
      <c r="H12" s="94"/>
      <c r="I12" s="94"/>
      <c r="J12" s="94"/>
      <c r="K12" s="94"/>
      <c r="L12" s="94"/>
    </row>
    <row r="13" spans="1:12" ht="14.25">
      <c r="A13" s="107" t="s">
        <v>15</v>
      </c>
      <c r="B13" s="2" t="s">
        <v>9</v>
      </c>
      <c r="C13" s="4">
        <v>552</v>
      </c>
      <c r="D13" s="35">
        <v>620</v>
      </c>
      <c r="E13" s="35"/>
      <c r="F13" s="35"/>
      <c r="G13" s="94"/>
      <c r="H13" s="94"/>
      <c r="I13" s="94"/>
      <c r="J13" s="94"/>
      <c r="K13" s="94"/>
      <c r="L13" s="94"/>
    </row>
    <row r="14" spans="1:12" ht="14.25">
      <c r="A14" s="107"/>
      <c r="B14" s="2" t="s">
        <v>10</v>
      </c>
      <c r="C14" s="7">
        <v>526</v>
      </c>
      <c r="D14" s="35">
        <v>642</v>
      </c>
      <c r="E14" s="35"/>
      <c r="F14" s="35"/>
      <c r="G14" s="94"/>
      <c r="H14" s="94"/>
      <c r="I14" s="94"/>
      <c r="J14" s="94"/>
      <c r="K14" s="94"/>
      <c r="L14" s="94"/>
    </row>
    <row r="15" spans="1:12" ht="14.25">
      <c r="A15" s="107" t="s">
        <v>16</v>
      </c>
      <c r="B15" s="2" t="s">
        <v>9</v>
      </c>
      <c r="C15" s="4">
        <v>560</v>
      </c>
      <c r="D15" s="35">
        <v>623</v>
      </c>
      <c r="E15" s="35"/>
      <c r="F15" s="35"/>
      <c r="G15" s="94"/>
      <c r="H15" s="94"/>
      <c r="I15" s="94"/>
      <c r="J15" s="94"/>
      <c r="K15" s="94"/>
      <c r="L15" s="94"/>
    </row>
    <row r="16" spans="1:12" ht="14.25">
      <c r="A16" s="107"/>
      <c r="B16" s="2" t="s">
        <v>10</v>
      </c>
      <c r="C16" s="7">
        <v>555</v>
      </c>
      <c r="D16" s="35">
        <v>556</v>
      </c>
      <c r="E16" s="35"/>
      <c r="F16" s="35"/>
      <c r="G16" s="94"/>
      <c r="H16" s="94"/>
      <c r="I16" s="94"/>
      <c r="J16" s="94"/>
      <c r="K16" s="94"/>
      <c r="L16" s="94"/>
    </row>
    <row r="17" spans="1:12" ht="14.25">
      <c r="A17" s="102" t="s">
        <v>17</v>
      </c>
      <c r="B17" s="10" t="s">
        <v>9</v>
      </c>
      <c r="C17" s="4">
        <v>541</v>
      </c>
      <c r="D17" s="32">
        <v>628</v>
      </c>
      <c r="E17" s="32">
        <v>628</v>
      </c>
      <c r="F17" s="32">
        <v>10</v>
      </c>
      <c r="G17" s="94">
        <v>620</v>
      </c>
      <c r="H17" s="94">
        <v>20</v>
      </c>
      <c r="I17" s="94">
        <v>611</v>
      </c>
      <c r="J17" s="94">
        <v>29</v>
      </c>
      <c r="K17" s="94">
        <v>630</v>
      </c>
      <c r="L17" s="94">
        <v>9</v>
      </c>
    </row>
    <row r="18" spans="1:12" ht="14.25">
      <c r="A18" s="102"/>
      <c r="B18" s="10" t="s">
        <v>10</v>
      </c>
      <c r="C18" s="7">
        <v>529</v>
      </c>
      <c r="D18" s="32">
        <v>644</v>
      </c>
      <c r="E18" s="32">
        <v>644</v>
      </c>
      <c r="F18" s="32">
        <v>21</v>
      </c>
      <c r="G18" s="94">
        <v>630</v>
      </c>
      <c r="H18" s="94">
        <v>34</v>
      </c>
      <c r="I18" s="94"/>
      <c r="J18" s="94"/>
      <c r="K18" s="94">
        <v>654</v>
      </c>
      <c r="L18" s="94">
        <v>14</v>
      </c>
    </row>
    <row r="19" spans="1:12" ht="14.25">
      <c r="A19" s="108" t="s">
        <v>70</v>
      </c>
      <c r="B19" s="10" t="s">
        <v>9</v>
      </c>
      <c r="C19" s="7">
        <v>444</v>
      </c>
      <c r="D19" s="32">
        <v>477</v>
      </c>
      <c r="E19" s="32">
        <v>477</v>
      </c>
      <c r="F19" s="32">
        <v>17</v>
      </c>
      <c r="G19" s="94">
        <v>484</v>
      </c>
      <c r="H19" s="94">
        <v>8</v>
      </c>
      <c r="I19" s="94" t="s">
        <v>191</v>
      </c>
      <c r="J19" s="94" t="s">
        <v>191</v>
      </c>
      <c r="K19" s="94">
        <v>480</v>
      </c>
      <c r="L19" s="94">
        <v>13</v>
      </c>
    </row>
    <row r="20" spans="1:12" ht="14.25">
      <c r="A20" s="109"/>
      <c r="B20" s="10" t="s">
        <v>10</v>
      </c>
      <c r="C20" s="5">
        <v>423</v>
      </c>
      <c r="D20" s="31">
        <v>472</v>
      </c>
      <c r="E20" s="32">
        <v>472</v>
      </c>
      <c r="F20" s="32">
        <v>19</v>
      </c>
      <c r="G20" s="94">
        <v>476</v>
      </c>
      <c r="H20" s="94">
        <v>13</v>
      </c>
      <c r="I20" s="94" t="s">
        <v>191</v>
      </c>
      <c r="J20" s="94" t="s">
        <v>191</v>
      </c>
      <c r="K20" s="94">
        <v>472</v>
      </c>
      <c r="L20" s="94">
        <v>19</v>
      </c>
    </row>
    <row r="21" spans="1:12" ht="14.25">
      <c r="A21" s="102" t="s">
        <v>18</v>
      </c>
      <c r="B21" s="10" t="s">
        <v>9</v>
      </c>
      <c r="C21" s="7">
        <v>333</v>
      </c>
      <c r="D21" s="32">
        <v>366</v>
      </c>
      <c r="E21" s="32">
        <v>366</v>
      </c>
      <c r="F21" s="32">
        <v>15</v>
      </c>
      <c r="G21" s="94">
        <v>354</v>
      </c>
      <c r="H21" s="94">
        <v>36</v>
      </c>
      <c r="I21" s="94">
        <v>347</v>
      </c>
      <c r="J21" s="94">
        <v>51</v>
      </c>
      <c r="K21" s="94">
        <v>366</v>
      </c>
      <c r="L21" s="94">
        <v>15</v>
      </c>
    </row>
    <row r="22" spans="1:12" ht="14.25">
      <c r="A22" s="110"/>
      <c r="B22" s="10" t="s">
        <v>10</v>
      </c>
      <c r="C22" s="47">
        <v>345</v>
      </c>
      <c r="D22" s="32">
        <v>372</v>
      </c>
      <c r="E22" s="32">
        <v>372</v>
      </c>
      <c r="F22" s="32">
        <v>35</v>
      </c>
      <c r="G22" s="94">
        <v>378</v>
      </c>
      <c r="H22" s="94">
        <v>20</v>
      </c>
      <c r="I22" s="94">
        <v>345</v>
      </c>
      <c r="J22" s="94">
        <v>206</v>
      </c>
      <c r="K22" s="94">
        <v>377</v>
      </c>
      <c r="L22" s="94">
        <v>22</v>
      </c>
    </row>
    <row r="23" spans="1:12" ht="14.25">
      <c r="A23" s="102" t="s">
        <v>19</v>
      </c>
      <c r="B23" s="10" t="s">
        <v>9</v>
      </c>
      <c r="C23" s="11">
        <v>621</v>
      </c>
      <c r="D23" s="32">
        <v>683</v>
      </c>
      <c r="E23" s="32"/>
      <c r="F23" s="32"/>
      <c r="G23" s="94"/>
      <c r="H23" s="94"/>
      <c r="I23" s="94"/>
      <c r="J23" s="94"/>
      <c r="K23" s="94"/>
      <c r="L23" s="94"/>
    </row>
    <row r="24" spans="1:12" ht="14.25">
      <c r="A24" s="102"/>
      <c r="B24" s="10" t="s">
        <v>10</v>
      </c>
      <c r="C24" s="4">
        <v>597</v>
      </c>
      <c r="D24" s="32">
        <v>670</v>
      </c>
      <c r="E24" s="32"/>
      <c r="F24" s="32"/>
      <c r="G24" s="94"/>
      <c r="H24" s="94"/>
      <c r="I24" s="94"/>
      <c r="J24" s="94"/>
      <c r="K24" s="94"/>
      <c r="L24" s="94"/>
    </row>
    <row r="25" spans="1:12" ht="14.25">
      <c r="A25" s="102" t="s">
        <v>20</v>
      </c>
      <c r="B25" s="10" t="s">
        <v>9</v>
      </c>
      <c r="C25" s="11">
        <v>541</v>
      </c>
      <c r="D25" s="32">
        <v>612</v>
      </c>
      <c r="E25" s="32">
        <v>612</v>
      </c>
      <c r="F25" s="32">
        <v>7</v>
      </c>
      <c r="G25" s="94">
        <v>608</v>
      </c>
      <c r="H25" s="94">
        <v>10</v>
      </c>
      <c r="I25" s="94">
        <v>584</v>
      </c>
      <c r="J25" s="94">
        <v>31</v>
      </c>
      <c r="K25" s="94">
        <v>610</v>
      </c>
      <c r="L25" s="94">
        <v>8</v>
      </c>
    </row>
    <row r="26" spans="1:12" ht="14.25">
      <c r="A26" s="102"/>
      <c r="B26" s="10" t="s">
        <v>10</v>
      </c>
      <c r="C26" s="4">
        <v>489</v>
      </c>
      <c r="D26" s="32">
        <v>601</v>
      </c>
      <c r="E26" s="32">
        <v>601</v>
      </c>
      <c r="F26" s="32">
        <v>11</v>
      </c>
      <c r="G26" s="94">
        <v>586</v>
      </c>
      <c r="H26" s="94">
        <v>19</v>
      </c>
      <c r="I26" s="94">
        <v>526</v>
      </c>
      <c r="J26" s="94">
        <v>79</v>
      </c>
      <c r="K26" s="94">
        <v>606</v>
      </c>
      <c r="L26" s="94">
        <v>10</v>
      </c>
    </row>
    <row r="27" spans="1:12" ht="14.25">
      <c r="A27" s="107" t="s">
        <v>21</v>
      </c>
      <c r="B27" s="2" t="s">
        <v>9</v>
      </c>
      <c r="C27" s="7">
        <v>561</v>
      </c>
      <c r="D27" s="35">
        <v>634</v>
      </c>
      <c r="E27" s="35"/>
      <c r="F27" s="35"/>
      <c r="G27" s="94"/>
      <c r="H27" s="94"/>
      <c r="I27" s="94"/>
      <c r="J27" s="94"/>
      <c r="K27" s="94"/>
      <c r="L27" s="94"/>
    </row>
    <row r="28" spans="1:12" ht="14.25">
      <c r="A28" s="107"/>
      <c r="B28" s="2" t="s">
        <v>10</v>
      </c>
      <c r="C28" s="4">
        <v>506</v>
      </c>
      <c r="D28" s="35">
        <v>606</v>
      </c>
      <c r="E28" s="35"/>
      <c r="F28" s="35"/>
      <c r="G28" s="94"/>
      <c r="H28" s="94"/>
      <c r="I28" s="94"/>
      <c r="J28" s="94"/>
      <c r="K28" s="94"/>
      <c r="L28" s="94"/>
    </row>
    <row r="29" spans="1:12" ht="14.25">
      <c r="A29" s="10" t="s">
        <v>22</v>
      </c>
      <c r="B29" s="10" t="s">
        <v>103</v>
      </c>
      <c r="C29" s="4">
        <v>526</v>
      </c>
      <c r="D29" s="32">
        <v>547</v>
      </c>
      <c r="E29" s="32">
        <v>547</v>
      </c>
      <c r="F29" s="32">
        <v>152</v>
      </c>
      <c r="G29" s="94">
        <v>597</v>
      </c>
      <c r="H29" s="94">
        <v>28</v>
      </c>
      <c r="I29" s="94">
        <v>564</v>
      </c>
      <c r="J29" s="94">
        <v>104</v>
      </c>
      <c r="K29" s="94">
        <v>619</v>
      </c>
      <c r="L29" s="94">
        <v>15</v>
      </c>
    </row>
    <row r="30" spans="1:12" ht="14.25">
      <c r="A30" s="107" t="s">
        <v>23</v>
      </c>
      <c r="B30" s="2" t="s">
        <v>9</v>
      </c>
      <c r="C30" s="7">
        <v>579</v>
      </c>
      <c r="D30" s="35">
        <v>648</v>
      </c>
      <c r="E30" s="35">
        <v>648</v>
      </c>
      <c r="F30" s="35">
        <v>13</v>
      </c>
      <c r="G30" s="94">
        <v>642</v>
      </c>
      <c r="H30" s="94">
        <v>21</v>
      </c>
      <c r="I30" s="94">
        <v>629</v>
      </c>
      <c r="J30" s="94">
        <v>40</v>
      </c>
      <c r="K30" s="94">
        <v>653</v>
      </c>
      <c r="L30" s="94">
        <v>9</v>
      </c>
    </row>
    <row r="31" spans="1:12" ht="14.25">
      <c r="A31" s="107"/>
      <c r="B31" s="2" t="s">
        <v>10</v>
      </c>
      <c r="C31" s="47">
        <v>572</v>
      </c>
      <c r="D31" s="35">
        <v>656</v>
      </c>
      <c r="E31" s="35">
        <v>672</v>
      </c>
      <c r="F31" s="35">
        <v>14</v>
      </c>
      <c r="G31" s="94">
        <v>659</v>
      </c>
      <c r="H31" s="94">
        <v>29</v>
      </c>
      <c r="I31" s="94">
        <v>634</v>
      </c>
      <c r="J31" s="94">
        <v>79</v>
      </c>
      <c r="K31" s="94">
        <v>675</v>
      </c>
      <c r="L31" s="94">
        <v>12</v>
      </c>
    </row>
    <row r="32" spans="1:12" ht="14.25">
      <c r="A32" s="102" t="s">
        <v>24</v>
      </c>
      <c r="B32" s="10" t="s">
        <v>25</v>
      </c>
      <c r="C32" s="11">
        <v>536</v>
      </c>
      <c r="D32" s="32"/>
      <c r="E32" s="32"/>
      <c r="F32" s="32"/>
      <c r="G32" s="94"/>
      <c r="H32" s="94"/>
      <c r="I32" s="94"/>
      <c r="J32" s="94"/>
      <c r="K32" s="94"/>
      <c r="L32" s="94"/>
    </row>
    <row r="33" spans="1:12" ht="14.25">
      <c r="A33" s="102"/>
      <c r="B33" s="10" t="s">
        <v>26</v>
      </c>
      <c r="C33" s="47">
        <v>547</v>
      </c>
      <c r="D33" s="32"/>
      <c r="E33" s="32"/>
      <c r="F33" s="32"/>
      <c r="G33" s="94"/>
      <c r="H33" s="94"/>
      <c r="I33" s="94"/>
      <c r="J33" s="94"/>
      <c r="K33" s="94"/>
      <c r="L33" s="94"/>
    </row>
    <row r="34" spans="1:12" ht="14.25">
      <c r="A34" s="102" t="s">
        <v>27</v>
      </c>
      <c r="B34" s="10" t="s">
        <v>9</v>
      </c>
      <c r="C34" s="11">
        <v>535</v>
      </c>
      <c r="D34" s="32">
        <v>544</v>
      </c>
      <c r="E34" s="32"/>
      <c r="F34" s="32"/>
      <c r="G34" s="94"/>
      <c r="H34" s="94"/>
      <c r="I34" s="94"/>
      <c r="J34" s="94"/>
      <c r="K34" s="94"/>
      <c r="L34" s="94"/>
    </row>
    <row r="35" spans="1:12" ht="14.25">
      <c r="A35" s="102"/>
      <c r="B35" s="10" t="s">
        <v>10</v>
      </c>
      <c r="C35" s="47">
        <v>533</v>
      </c>
      <c r="D35" s="32">
        <v>622</v>
      </c>
      <c r="E35" s="32"/>
      <c r="F35" s="32"/>
      <c r="G35" s="94"/>
      <c r="H35" s="94"/>
      <c r="I35" s="94"/>
      <c r="J35" s="94"/>
      <c r="K35" s="94"/>
      <c r="L35" s="94"/>
    </row>
    <row r="36" spans="1:12" ht="14.25">
      <c r="A36" s="102" t="s">
        <v>28</v>
      </c>
      <c r="B36" s="10" t="s">
        <v>9</v>
      </c>
      <c r="C36" s="11">
        <v>562</v>
      </c>
      <c r="D36" s="32">
        <v>629</v>
      </c>
      <c r="E36" s="32"/>
      <c r="F36" s="32"/>
      <c r="G36" s="94"/>
      <c r="H36" s="94"/>
      <c r="I36" s="94"/>
      <c r="J36" s="94"/>
      <c r="K36" s="94"/>
      <c r="L36" s="94"/>
    </row>
    <row r="37" spans="1:12" ht="14.25">
      <c r="A37" s="102"/>
      <c r="B37" s="10" t="s">
        <v>10</v>
      </c>
      <c r="C37" s="47">
        <v>522</v>
      </c>
      <c r="D37" s="32">
        <v>628</v>
      </c>
      <c r="E37" s="32"/>
      <c r="F37" s="32"/>
      <c r="G37" s="94"/>
      <c r="H37" s="94"/>
      <c r="I37" s="94"/>
      <c r="J37" s="94"/>
      <c r="K37" s="94"/>
      <c r="L37" s="94"/>
    </row>
    <row r="38" spans="1:12" ht="14.25">
      <c r="A38" s="10" t="s">
        <v>29</v>
      </c>
      <c r="B38" s="10" t="s">
        <v>103</v>
      </c>
      <c r="C38" s="4">
        <v>606</v>
      </c>
      <c r="D38" s="32">
        <v>761</v>
      </c>
      <c r="E38" s="32"/>
      <c r="F38" s="32"/>
      <c r="G38" s="94"/>
      <c r="H38" s="94"/>
      <c r="I38" s="94"/>
      <c r="J38" s="94"/>
      <c r="K38" s="94"/>
      <c r="L38" s="94"/>
    </row>
    <row r="39" spans="1:12" ht="14.25">
      <c r="A39" s="107" t="s">
        <v>30</v>
      </c>
      <c r="B39" s="2" t="s">
        <v>25</v>
      </c>
      <c r="C39" s="7">
        <v>579</v>
      </c>
      <c r="D39" s="35">
        <v>637</v>
      </c>
      <c r="E39" s="35">
        <v>637</v>
      </c>
      <c r="F39" s="35">
        <v>8</v>
      </c>
      <c r="G39" s="94">
        <v>626</v>
      </c>
      <c r="H39" s="94">
        <v>10</v>
      </c>
      <c r="I39" s="94">
        <v>606</v>
      </c>
      <c r="J39" s="94">
        <v>32</v>
      </c>
      <c r="K39" s="94">
        <v>623</v>
      </c>
      <c r="L39" s="94">
        <v>12</v>
      </c>
    </row>
    <row r="40" spans="1:12" ht="14.25">
      <c r="A40" s="107"/>
      <c r="B40" s="2" t="s">
        <v>26</v>
      </c>
      <c r="C40" s="47">
        <v>560</v>
      </c>
      <c r="D40" s="35">
        <v>628</v>
      </c>
      <c r="E40" s="35">
        <v>628</v>
      </c>
      <c r="F40" s="35">
        <v>17</v>
      </c>
      <c r="G40" s="94">
        <v>562</v>
      </c>
      <c r="H40" s="94">
        <v>112</v>
      </c>
      <c r="I40" s="94"/>
      <c r="J40" s="94"/>
      <c r="K40" s="94">
        <v>629</v>
      </c>
      <c r="L40" s="94">
        <v>16</v>
      </c>
    </row>
    <row r="41" spans="1:12" ht="14.25">
      <c r="A41" s="102" t="s">
        <v>31</v>
      </c>
      <c r="B41" s="10" t="s">
        <v>9</v>
      </c>
      <c r="C41" s="11">
        <v>550</v>
      </c>
      <c r="D41" s="32">
        <v>579</v>
      </c>
      <c r="E41" s="32">
        <v>579</v>
      </c>
      <c r="F41" s="32"/>
      <c r="G41" s="94"/>
      <c r="H41" s="94"/>
      <c r="I41" s="94"/>
      <c r="J41" s="94"/>
      <c r="K41" s="94"/>
      <c r="L41" s="94"/>
    </row>
    <row r="42" spans="1:12" ht="14.25">
      <c r="A42" s="102"/>
      <c r="B42" s="10" t="s">
        <v>10</v>
      </c>
      <c r="C42" s="11">
        <v>520</v>
      </c>
      <c r="D42" s="32">
        <v>622</v>
      </c>
      <c r="E42" s="32">
        <v>622</v>
      </c>
      <c r="F42" s="32"/>
      <c r="G42" s="94"/>
      <c r="H42" s="94"/>
      <c r="I42" s="94"/>
      <c r="J42" s="94"/>
      <c r="K42" s="94"/>
      <c r="L42" s="94"/>
    </row>
    <row r="43" spans="1:12" ht="14.25">
      <c r="A43" s="103" t="s">
        <v>32</v>
      </c>
      <c r="B43" s="10" t="s">
        <v>9</v>
      </c>
      <c r="C43" s="11">
        <v>555</v>
      </c>
      <c r="D43" s="32">
        <v>615</v>
      </c>
      <c r="E43" s="32">
        <v>615</v>
      </c>
      <c r="F43" s="32">
        <v>15</v>
      </c>
      <c r="G43" s="94">
        <v>620</v>
      </c>
      <c r="H43" s="94">
        <v>13</v>
      </c>
      <c r="I43" s="94" t="s">
        <v>191</v>
      </c>
      <c r="J43" s="94" t="s">
        <v>191</v>
      </c>
      <c r="K43" s="94">
        <v>635</v>
      </c>
      <c r="L43" s="94">
        <v>6</v>
      </c>
    </row>
    <row r="44" spans="1:12" ht="14.25">
      <c r="A44" s="116"/>
      <c r="B44" s="10" t="s">
        <v>10</v>
      </c>
      <c r="C44" s="47">
        <v>514</v>
      </c>
      <c r="D44" s="29">
        <v>609</v>
      </c>
      <c r="E44" s="29">
        <v>609</v>
      </c>
      <c r="F44" s="29">
        <v>15</v>
      </c>
      <c r="G44" s="94">
        <v>601</v>
      </c>
      <c r="H44" s="94">
        <v>20</v>
      </c>
      <c r="I44" s="94" t="s">
        <v>191</v>
      </c>
      <c r="J44" s="94" t="s">
        <v>191</v>
      </c>
      <c r="K44" s="94">
        <v>609</v>
      </c>
      <c r="L44" s="94">
        <v>15</v>
      </c>
    </row>
    <row r="45" spans="1:12" ht="14.25">
      <c r="A45" s="103" t="s">
        <v>33</v>
      </c>
      <c r="B45" s="10" t="s">
        <v>9</v>
      </c>
      <c r="C45" s="11">
        <v>551</v>
      </c>
      <c r="D45" s="32">
        <v>601</v>
      </c>
      <c r="E45" s="29">
        <v>601</v>
      </c>
      <c r="F45" s="29"/>
      <c r="G45" s="94"/>
      <c r="H45" s="94"/>
      <c r="I45" s="94"/>
      <c r="J45" s="94"/>
      <c r="K45" s="94"/>
      <c r="L45" s="94"/>
    </row>
    <row r="46" spans="1:12" ht="14.25">
      <c r="A46" s="104"/>
      <c r="B46" s="10" t="s">
        <v>10</v>
      </c>
      <c r="C46" s="11">
        <v>540</v>
      </c>
      <c r="D46" s="32">
        <v>618</v>
      </c>
      <c r="E46" s="29">
        <v>618</v>
      </c>
      <c r="F46" s="29"/>
      <c r="G46" s="94"/>
      <c r="H46" s="94"/>
      <c r="I46" s="94"/>
      <c r="J46" s="94"/>
      <c r="K46" s="94"/>
      <c r="L46" s="94"/>
    </row>
    <row r="47" spans="1:12" ht="14.25">
      <c r="A47" s="10" t="s">
        <v>34</v>
      </c>
      <c r="B47" s="10" t="s">
        <v>103</v>
      </c>
      <c r="C47" s="11">
        <v>525</v>
      </c>
      <c r="D47" s="29">
        <v>631</v>
      </c>
      <c r="E47" s="29">
        <v>631</v>
      </c>
      <c r="F47" s="29"/>
      <c r="G47" s="94">
        <v>596</v>
      </c>
      <c r="H47" s="94"/>
      <c r="I47" s="94">
        <v>578</v>
      </c>
      <c r="J47" s="94"/>
      <c r="K47" s="94">
        <v>642</v>
      </c>
      <c r="L47" s="94"/>
    </row>
    <row r="48" spans="1:12" ht="14.25">
      <c r="A48" s="10" t="s">
        <v>35</v>
      </c>
      <c r="B48" s="10" t="s">
        <v>103</v>
      </c>
      <c r="C48" s="11">
        <v>484</v>
      </c>
      <c r="D48" s="29">
        <v>618</v>
      </c>
      <c r="E48" s="29">
        <v>618</v>
      </c>
      <c r="F48" s="29"/>
      <c r="G48" s="94">
        <v>539</v>
      </c>
      <c r="H48" s="94"/>
      <c r="I48" s="94"/>
      <c r="J48" s="94"/>
      <c r="K48" s="94"/>
      <c r="L48" s="94"/>
    </row>
    <row r="49" spans="1:12" ht="14.25">
      <c r="A49" s="102" t="s">
        <v>36</v>
      </c>
      <c r="B49" s="10" t="s">
        <v>9</v>
      </c>
      <c r="C49" s="11">
        <v>548</v>
      </c>
      <c r="D49" s="32">
        <v>627</v>
      </c>
      <c r="E49" s="99">
        <v>627</v>
      </c>
      <c r="F49" s="32">
        <v>16</v>
      </c>
      <c r="G49" s="32">
        <v>625</v>
      </c>
      <c r="H49" s="94">
        <v>20</v>
      </c>
      <c r="I49" s="94" t="s">
        <v>191</v>
      </c>
      <c r="J49" s="94" t="s">
        <v>191</v>
      </c>
      <c r="K49" s="94">
        <v>641</v>
      </c>
      <c r="L49" s="94">
        <v>9</v>
      </c>
    </row>
    <row r="50" spans="1:12" ht="14.25">
      <c r="A50" s="102"/>
      <c r="B50" s="10" t="s">
        <v>10</v>
      </c>
      <c r="C50" s="11">
        <v>503</v>
      </c>
      <c r="D50" s="32">
        <v>614</v>
      </c>
      <c r="E50" s="32">
        <v>614</v>
      </c>
      <c r="F50" s="32">
        <v>33</v>
      </c>
      <c r="G50" s="94">
        <v>602</v>
      </c>
      <c r="H50" s="94">
        <v>43</v>
      </c>
      <c r="I50" s="94" t="s">
        <v>191</v>
      </c>
      <c r="J50" s="94" t="s">
        <v>191</v>
      </c>
      <c r="K50" s="94">
        <v>651</v>
      </c>
      <c r="L50" s="94">
        <v>16</v>
      </c>
    </row>
    <row r="51" spans="1:12" ht="14.25">
      <c r="A51" s="10" t="s">
        <v>37</v>
      </c>
      <c r="B51" s="10" t="s">
        <v>103</v>
      </c>
      <c r="C51" s="11">
        <v>516</v>
      </c>
      <c r="D51" s="32">
        <v>533</v>
      </c>
      <c r="E51" s="32">
        <v>533</v>
      </c>
      <c r="F51" s="32">
        <v>79</v>
      </c>
      <c r="G51" s="94">
        <v>516</v>
      </c>
      <c r="H51" s="94">
        <v>181</v>
      </c>
      <c r="I51" s="94">
        <v>516</v>
      </c>
      <c r="J51" s="94">
        <v>147</v>
      </c>
      <c r="K51" s="94">
        <v>616</v>
      </c>
      <c r="L51" s="94">
        <v>12</v>
      </c>
    </row>
    <row r="52" spans="1:12" ht="14.25">
      <c r="A52" s="2" t="s">
        <v>38</v>
      </c>
      <c r="B52" s="10" t="s">
        <v>103</v>
      </c>
      <c r="C52" s="11">
        <v>473</v>
      </c>
      <c r="D52" s="35">
        <v>591</v>
      </c>
      <c r="E52" s="35"/>
      <c r="F52" s="35"/>
      <c r="G52" s="94"/>
      <c r="H52" s="94"/>
      <c r="I52" s="94"/>
      <c r="J52" s="94"/>
      <c r="K52" s="94"/>
      <c r="L52" s="94"/>
    </row>
    <row r="53" spans="1:12" ht="14.25">
      <c r="A53" s="10" t="s">
        <v>39</v>
      </c>
      <c r="B53" s="10" t="s">
        <v>61</v>
      </c>
      <c r="C53" s="32">
        <v>406</v>
      </c>
      <c r="D53" s="32">
        <v>547</v>
      </c>
      <c r="E53" s="32">
        <v>547</v>
      </c>
      <c r="F53" s="32"/>
      <c r="G53" s="94"/>
      <c r="H53" s="94"/>
      <c r="I53" s="94"/>
      <c r="J53" s="94"/>
      <c r="K53" s="94"/>
      <c r="L53" s="94"/>
    </row>
    <row r="54" spans="1:12" ht="14.25">
      <c r="A54" s="10" t="s">
        <v>40</v>
      </c>
      <c r="B54" s="10" t="s">
        <v>103</v>
      </c>
      <c r="C54" s="32">
        <v>475</v>
      </c>
      <c r="D54" s="29">
        <v>617</v>
      </c>
      <c r="E54" s="29">
        <v>617</v>
      </c>
      <c r="F54" s="29"/>
      <c r="G54" s="94"/>
      <c r="H54" s="94"/>
      <c r="I54" s="94"/>
      <c r="J54" s="94"/>
      <c r="K54" s="94"/>
      <c r="L54" s="94"/>
    </row>
    <row r="55" spans="1:12" ht="14.25">
      <c r="A55" s="111" t="s">
        <v>93</v>
      </c>
      <c r="B55" s="91" t="s">
        <v>172</v>
      </c>
      <c r="C55" s="35"/>
      <c r="D55" s="38"/>
      <c r="E55" s="38"/>
      <c r="F55" s="38"/>
      <c r="G55" s="94"/>
      <c r="H55" s="94"/>
      <c r="I55" s="94"/>
      <c r="J55" s="94"/>
      <c r="K55" s="94"/>
      <c r="L55" s="94"/>
    </row>
    <row r="56" spans="1:12" ht="14.25">
      <c r="A56" s="112"/>
      <c r="B56" s="91" t="s">
        <v>173</v>
      </c>
      <c r="C56" s="35"/>
      <c r="D56" s="38"/>
      <c r="E56" s="38"/>
      <c r="F56" s="38"/>
      <c r="G56" s="94"/>
      <c r="H56" s="94"/>
      <c r="I56" s="94"/>
      <c r="J56" s="94"/>
      <c r="K56" s="94"/>
      <c r="L56" s="94"/>
    </row>
    <row r="57" spans="1:12" ht="14.25">
      <c r="A57" s="111" t="s">
        <v>97</v>
      </c>
      <c r="B57" s="2" t="s">
        <v>9</v>
      </c>
      <c r="C57" s="35">
        <v>400</v>
      </c>
      <c r="D57" s="38"/>
      <c r="E57" s="38"/>
      <c r="F57" s="38"/>
      <c r="G57" s="94"/>
      <c r="H57" s="94"/>
      <c r="I57" s="94"/>
      <c r="J57" s="94"/>
      <c r="K57" s="94"/>
      <c r="L57" s="94"/>
    </row>
    <row r="58" spans="1:12" ht="14.25">
      <c r="A58" s="113"/>
      <c r="B58" s="2" t="s">
        <v>61</v>
      </c>
      <c r="C58" s="35">
        <v>400</v>
      </c>
      <c r="D58" s="38"/>
      <c r="E58" s="38"/>
      <c r="F58" s="38"/>
      <c r="G58" s="94"/>
      <c r="H58" s="94"/>
      <c r="I58" s="94"/>
      <c r="J58" s="94"/>
      <c r="K58" s="94"/>
      <c r="L58" s="94"/>
    </row>
  </sheetData>
  <sheetProtection/>
  <mergeCells count="32">
    <mergeCell ref="G2:H2"/>
    <mergeCell ref="I2:J2"/>
    <mergeCell ref="K2:L2"/>
    <mergeCell ref="A1:L1"/>
    <mergeCell ref="A2:A3"/>
    <mergeCell ref="B2:B3"/>
    <mergeCell ref="C2:C3"/>
    <mergeCell ref="D2:D3"/>
    <mergeCell ref="A49:A50"/>
    <mergeCell ref="A55:A56"/>
    <mergeCell ref="A57:A58"/>
    <mergeCell ref="E2:F2"/>
    <mergeCell ref="A39:A40"/>
    <mergeCell ref="A41:A42"/>
    <mergeCell ref="A43:A44"/>
    <mergeCell ref="A45:A46"/>
    <mergeCell ref="A30:A31"/>
    <mergeCell ref="A32:A33"/>
    <mergeCell ref="A17:A18"/>
    <mergeCell ref="A19:A20"/>
    <mergeCell ref="A34:A35"/>
    <mergeCell ref="A36:A37"/>
    <mergeCell ref="A21:A22"/>
    <mergeCell ref="A23:A24"/>
    <mergeCell ref="A25:A26"/>
    <mergeCell ref="A27:A28"/>
    <mergeCell ref="A4:A5"/>
    <mergeCell ref="A6:A7"/>
    <mergeCell ref="A8:A9"/>
    <mergeCell ref="A10:A11"/>
    <mergeCell ref="A13:A14"/>
    <mergeCell ref="A15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7" sqref="O27"/>
    </sheetView>
  </sheetViews>
  <sheetFormatPr defaultColWidth="9.00390625" defaultRowHeight="14.25"/>
  <cols>
    <col min="1" max="1" width="7.125" style="3" bestFit="1" customWidth="1"/>
    <col min="2" max="2" width="5.75390625" style="3" bestFit="1" customWidth="1"/>
    <col min="3" max="7" width="7.75390625" style="3" bestFit="1" customWidth="1"/>
    <col min="8" max="8" width="6.125" style="3" customWidth="1"/>
    <col min="9" max="10" width="7.75390625" style="3" bestFit="1" customWidth="1"/>
    <col min="11" max="11" width="8.375" style="97" customWidth="1"/>
    <col min="12" max="16384" width="9.00390625" style="3" customWidth="1"/>
  </cols>
  <sheetData>
    <row r="1" spans="1:11" ht="15" customHeight="1">
      <c r="A1" s="134" t="s">
        <v>155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17.25" customHeight="1">
      <c r="A2" s="122" t="s">
        <v>0</v>
      </c>
      <c r="B2" s="122" t="s">
        <v>1</v>
      </c>
      <c r="C2" s="122" t="s">
        <v>2</v>
      </c>
      <c r="D2" s="123" t="s">
        <v>105</v>
      </c>
      <c r="E2" s="125" t="s">
        <v>145</v>
      </c>
      <c r="F2" s="126"/>
      <c r="G2" s="127"/>
      <c r="H2" s="122" t="s">
        <v>7</v>
      </c>
      <c r="I2" s="122" t="s">
        <v>94</v>
      </c>
      <c r="J2" s="122"/>
      <c r="K2" s="139" t="s">
        <v>144</v>
      </c>
    </row>
    <row r="3" spans="1:11" ht="23.25" customHeight="1">
      <c r="A3" s="122"/>
      <c r="B3" s="122"/>
      <c r="C3" s="122"/>
      <c r="D3" s="124"/>
      <c r="E3" s="27" t="s">
        <v>56</v>
      </c>
      <c r="F3" s="27" t="s">
        <v>5</v>
      </c>
      <c r="G3" s="27" t="s">
        <v>6</v>
      </c>
      <c r="H3" s="122"/>
      <c r="I3" s="6" t="s">
        <v>140</v>
      </c>
      <c r="J3" s="6" t="s">
        <v>6</v>
      </c>
      <c r="K3" s="140"/>
    </row>
    <row r="4" spans="1:11" ht="15" customHeight="1">
      <c r="A4" s="130" t="s">
        <v>8</v>
      </c>
      <c r="B4" s="20" t="s">
        <v>9</v>
      </c>
      <c r="C4" s="7">
        <v>565</v>
      </c>
      <c r="D4" s="11">
        <v>637</v>
      </c>
      <c r="E4" s="11">
        <v>662</v>
      </c>
      <c r="F4" s="11">
        <v>627</v>
      </c>
      <c r="G4" s="11">
        <v>646</v>
      </c>
      <c r="H4" s="11">
        <v>41</v>
      </c>
      <c r="I4" s="30">
        <f aca="true" t="shared" si="0" ref="I4:I49">D4-C4</f>
        <v>72</v>
      </c>
      <c r="J4" s="30">
        <f aca="true" t="shared" si="1" ref="J4:J49">G4-C4</f>
        <v>81</v>
      </c>
      <c r="K4" s="11"/>
    </row>
    <row r="5" spans="1:11" ht="15" customHeight="1">
      <c r="A5" s="130"/>
      <c r="B5" s="20" t="s">
        <v>10</v>
      </c>
      <c r="C5" s="7">
        <v>543</v>
      </c>
      <c r="D5" s="11">
        <v>637</v>
      </c>
      <c r="E5" s="11">
        <v>666</v>
      </c>
      <c r="F5" s="11">
        <v>637</v>
      </c>
      <c r="G5" s="11">
        <v>649</v>
      </c>
      <c r="H5" s="11">
        <v>42</v>
      </c>
      <c r="I5" s="30">
        <f t="shared" si="0"/>
        <v>94</v>
      </c>
      <c r="J5" s="30">
        <f t="shared" si="1"/>
        <v>106</v>
      </c>
      <c r="K5" s="11"/>
    </row>
    <row r="6" spans="1:11" s="45" customFormat="1" ht="15" customHeight="1">
      <c r="A6" s="132" t="s">
        <v>11</v>
      </c>
      <c r="B6" s="43" t="s">
        <v>9</v>
      </c>
      <c r="C6" s="11">
        <v>523</v>
      </c>
      <c r="D6" s="11">
        <v>608</v>
      </c>
      <c r="E6" s="11">
        <v>624</v>
      </c>
      <c r="F6" s="11">
        <v>608</v>
      </c>
      <c r="G6" s="11">
        <v>615.33</v>
      </c>
      <c r="H6" s="11">
        <v>6</v>
      </c>
      <c r="I6" s="30">
        <f t="shared" si="0"/>
        <v>85</v>
      </c>
      <c r="J6" s="30">
        <f t="shared" si="1"/>
        <v>92.33000000000004</v>
      </c>
      <c r="K6" s="44"/>
    </row>
    <row r="7" spans="1:11" s="45" customFormat="1" ht="15" customHeight="1">
      <c r="A7" s="133"/>
      <c r="B7" s="43" t="s">
        <v>10</v>
      </c>
      <c r="C7" s="11">
        <v>516</v>
      </c>
      <c r="D7" s="11">
        <v>614</v>
      </c>
      <c r="E7" s="11">
        <v>642</v>
      </c>
      <c r="F7" s="11">
        <v>614</v>
      </c>
      <c r="G7" s="11">
        <v>630</v>
      </c>
      <c r="H7" s="11">
        <v>6</v>
      </c>
      <c r="I7" s="30">
        <f t="shared" si="0"/>
        <v>98</v>
      </c>
      <c r="J7" s="30">
        <f t="shared" si="1"/>
        <v>114</v>
      </c>
      <c r="K7" s="44"/>
    </row>
    <row r="8" spans="1:11" s="45" customFormat="1" ht="15" customHeight="1">
      <c r="A8" s="131" t="s">
        <v>12</v>
      </c>
      <c r="B8" s="43" t="s">
        <v>9</v>
      </c>
      <c r="C8" s="47">
        <v>563</v>
      </c>
      <c r="D8" s="11">
        <v>628</v>
      </c>
      <c r="E8" s="11">
        <v>642</v>
      </c>
      <c r="F8" s="11">
        <v>628</v>
      </c>
      <c r="G8" s="11">
        <v>634.25</v>
      </c>
      <c r="H8" s="11">
        <v>8</v>
      </c>
      <c r="I8" s="30">
        <f t="shared" si="0"/>
        <v>65</v>
      </c>
      <c r="J8" s="30">
        <f t="shared" si="1"/>
        <v>71.25</v>
      </c>
      <c r="K8" s="44"/>
    </row>
    <row r="9" spans="1:11" s="45" customFormat="1" ht="15" customHeight="1">
      <c r="A9" s="131"/>
      <c r="B9" s="43" t="s">
        <v>10</v>
      </c>
      <c r="C9" s="11">
        <v>573</v>
      </c>
      <c r="D9" s="11">
        <v>656</v>
      </c>
      <c r="E9" s="11">
        <v>676</v>
      </c>
      <c r="F9" s="11">
        <v>656</v>
      </c>
      <c r="G9" s="11">
        <v>667.13</v>
      </c>
      <c r="H9" s="11">
        <v>8</v>
      </c>
      <c r="I9" s="30">
        <f t="shared" si="0"/>
        <v>83</v>
      </c>
      <c r="J9" s="30">
        <f t="shared" si="1"/>
        <v>94.13</v>
      </c>
      <c r="K9" s="44"/>
    </row>
    <row r="10" spans="1:11" s="45" customFormat="1" ht="15" customHeight="1">
      <c r="A10" s="132" t="s">
        <v>13</v>
      </c>
      <c r="B10" s="43" t="s">
        <v>9</v>
      </c>
      <c r="C10" s="47">
        <v>526</v>
      </c>
      <c r="D10" s="29">
        <v>575</v>
      </c>
      <c r="E10" s="29">
        <v>584</v>
      </c>
      <c r="F10" s="29">
        <v>575</v>
      </c>
      <c r="G10">
        <v>580.8</v>
      </c>
      <c r="H10" s="29">
        <v>5</v>
      </c>
      <c r="I10" s="30">
        <f t="shared" si="0"/>
        <v>49</v>
      </c>
      <c r="J10" s="30">
        <f t="shared" si="1"/>
        <v>54.799999999999955</v>
      </c>
      <c r="K10" s="48"/>
    </row>
    <row r="11" spans="1:11" s="45" customFormat="1" ht="15" customHeight="1">
      <c r="A11" s="133"/>
      <c r="B11" s="43" t="s">
        <v>10</v>
      </c>
      <c r="C11" s="47">
        <v>534</v>
      </c>
      <c r="D11" s="29">
        <v>616</v>
      </c>
      <c r="E11" s="29">
        <v>636</v>
      </c>
      <c r="F11" s="29">
        <v>616</v>
      </c>
      <c r="G11">
        <v>627.43</v>
      </c>
      <c r="H11" s="29">
        <v>7</v>
      </c>
      <c r="I11" s="30">
        <f t="shared" si="0"/>
        <v>82</v>
      </c>
      <c r="J11" s="30">
        <f t="shared" si="1"/>
        <v>93.42999999999995</v>
      </c>
      <c r="K11" s="44"/>
    </row>
    <row r="12" spans="1:11" ht="15" customHeight="1">
      <c r="A12" s="20" t="s">
        <v>14</v>
      </c>
      <c r="B12" s="20" t="s">
        <v>9</v>
      </c>
      <c r="C12" s="4">
        <v>525</v>
      </c>
      <c r="D12" s="11">
        <v>604</v>
      </c>
      <c r="E12" s="11">
        <v>610</v>
      </c>
      <c r="F12" s="11">
        <v>604</v>
      </c>
      <c r="G12" s="11">
        <v>606.4</v>
      </c>
      <c r="H12" s="11">
        <v>5</v>
      </c>
      <c r="I12" s="30">
        <f t="shared" si="0"/>
        <v>79</v>
      </c>
      <c r="J12" s="30">
        <f t="shared" si="1"/>
        <v>81.39999999999998</v>
      </c>
      <c r="K12" s="16"/>
    </row>
    <row r="13" spans="1:11" ht="15" customHeight="1">
      <c r="A13" s="130" t="s">
        <v>15</v>
      </c>
      <c r="B13" s="20" t="s">
        <v>9</v>
      </c>
      <c r="C13" s="4">
        <v>552</v>
      </c>
      <c r="D13" s="11">
        <v>624</v>
      </c>
      <c r="E13" s="11">
        <v>638</v>
      </c>
      <c r="F13" s="11">
        <v>624</v>
      </c>
      <c r="G13" s="11">
        <v>628.75</v>
      </c>
      <c r="H13" s="11">
        <v>8</v>
      </c>
      <c r="I13" s="30">
        <f t="shared" si="0"/>
        <v>72</v>
      </c>
      <c r="J13" s="30">
        <f t="shared" si="1"/>
        <v>76.75</v>
      </c>
      <c r="K13" s="16"/>
    </row>
    <row r="14" spans="1:11" ht="15" customHeight="1">
      <c r="A14" s="130"/>
      <c r="B14" s="20" t="s">
        <v>10</v>
      </c>
      <c r="C14" s="7">
        <v>526</v>
      </c>
      <c r="D14" s="11">
        <v>643</v>
      </c>
      <c r="E14" s="11">
        <v>656</v>
      </c>
      <c r="F14" s="11">
        <v>643</v>
      </c>
      <c r="G14" s="11">
        <v>647.7</v>
      </c>
      <c r="H14" s="11">
        <v>10</v>
      </c>
      <c r="I14" s="30">
        <f t="shared" si="0"/>
        <v>117</v>
      </c>
      <c r="J14" s="30">
        <f t="shared" si="1"/>
        <v>121.70000000000005</v>
      </c>
      <c r="K14" s="16"/>
    </row>
    <row r="15" spans="1:11" ht="15" customHeight="1">
      <c r="A15" s="130" t="s">
        <v>16</v>
      </c>
      <c r="B15" s="19" t="s">
        <v>9</v>
      </c>
      <c r="C15" s="4">
        <v>560</v>
      </c>
      <c r="D15" s="11">
        <v>621</v>
      </c>
      <c r="E15" s="11">
        <v>639</v>
      </c>
      <c r="F15" s="11">
        <v>621</v>
      </c>
      <c r="G15" s="11">
        <v>634.63</v>
      </c>
      <c r="H15" s="11">
        <v>8</v>
      </c>
      <c r="I15" s="30">
        <f t="shared" si="0"/>
        <v>61</v>
      </c>
      <c r="J15" s="30">
        <f t="shared" si="1"/>
        <v>74.63</v>
      </c>
      <c r="K15" s="16"/>
    </row>
    <row r="16" spans="1:11" ht="15" customHeight="1">
      <c r="A16" s="130"/>
      <c r="B16" s="19" t="s">
        <v>10</v>
      </c>
      <c r="C16" s="7">
        <v>555</v>
      </c>
      <c r="D16" s="11">
        <v>638</v>
      </c>
      <c r="E16" s="11">
        <v>669</v>
      </c>
      <c r="F16" s="11">
        <v>638</v>
      </c>
      <c r="G16" s="11">
        <v>655.5</v>
      </c>
      <c r="H16" s="11">
        <v>8</v>
      </c>
      <c r="I16" s="30">
        <f t="shared" si="0"/>
        <v>83</v>
      </c>
      <c r="J16" s="30">
        <f t="shared" si="1"/>
        <v>100.5</v>
      </c>
      <c r="K16" s="16"/>
    </row>
    <row r="17" spans="1:11" ht="15" customHeight="1">
      <c r="A17" s="130" t="s">
        <v>17</v>
      </c>
      <c r="B17" s="19" t="s">
        <v>9</v>
      </c>
      <c r="C17" s="4">
        <v>541</v>
      </c>
      <c r="D17" s="11">
        <v>630</v>
      </c>
      <c r="E17" s="11">
        <v>637</v>
      </c>
      <c r="F17" s="11">
        <v>630</v>
      </c>
      <c r="G17" s="11">
        <v>633.14</v>
      </c>
      <c r="H17" s="11">
        <v>7</v>
      </c>
      <c r="I17" s="30">
        <f t="shared" si="0"/>
        <v>89</v>
      </c>
      <c r="J17" s="30">
        <f t="shared" si="1"/>
        <v>92.13999999999999</v>
      </c>
      <c r="K17" s="16"/>
    </row>
    <row r="18" spans="1:11" ht="15" customHeight="1">
      <c r="A18" s="130"/>
      <c r="B18" s="19" t="s">
        <v>10</v>
      </c>
      <c r="C18" s="7">
        <v>529</v>
      </c>
      <c r="D18" s="11">
        <v>638</v>
      </c>
      <c r="E18" s="11">
        <v>661</v>
      </c>
      <c r="F18" s="11">
        <v>638</v>
      </c>
      <c r="G18" s="11">
        <v>651</v>
      </c>
      <c r="H18" s="11">
        <v>7</v>
      </c>
      <c r="I18" s="30">
        <f t="shared" si="0"/>
        <v>109</v>
      </c>
      <c r="J18" s="30">
        <f t="shared" si="1"/>
        <v>122</v>
      </c>
      <c r="K18" s="17"/>
    </row>
    <row r="19" spans="1:11" ht="15" customHeight="1">
      <c r="A19" s="136" t="s">
        <v>18</v>
      </c>
      <c r="B19" s="19" t="s">
        <v>9</v>
      </c>
      <c r="C19" s="5">
        <v>333</v>
      </c>
      <c r="D19" s="11">
        <v>371</v>
      </c>
      <c r="E19" s="11">
        <v>383</v>
      </c>
      <c r="F19" s="11">
        <v>371</v>
      </c>
      <c r="G19" s="11">
        <v>378</v>
      </c>
      <c r="H19" s="11">
        <v>12</v>
      </c>
      <c r="I19" s="30">
        <f t="shared" si="0"/>
        <v>38</v>
      </c>
      <c r="J19" s="30">
        <f t="shared" si="1"/>
        <v>45</v>
      </c>
      <c r="K19" s="17">
        <v>661</v>
      </c>
    </row>
    <row r="20" spans="1:11" ht="15" customHeight="1">
      <c r="A20" s="138"/>
      <c r="B20" s="19" t="s">
        <v>10</v>
      </c>
      <c r="C20" s="7">
        <v>345</v>
      </c>
      <c r="D20" s="11">
        <v>381</v>
      </c>
      <c r="E20" s="11">
        <v>397</v>
      </c>
      <c r="F20" s="11">
        <v>381</v>
      </c>
      <c r="G20" s="11">
        <v>386</v>
      </c>
      <c r="H20" s="11">
        <v>14</v>
      </c>
      <c r="I20" s="30">
        <f t="shared" si="0"/>
        <v>36</v>
      </c>
      <c r="J20" s="30">
        <f t="shared" si="1"/>
        <v>41</v>
      </c>
      <c r="K20" s="16">
        <v>3061</v>
      </c>
    </row>
    <row r="21" spans="1:13" s="45" customFormat="1" ht="15" customHeight="1">
      <c r="A21" s="131" t="s">
        <v>19</v>
      </c>
      <c r="B21" s="46" t="s">
        <v>9</v>
      </c>
      <c r="C21" s="47">
        <v>621</v>
      </c>
      <c r="D21" s="11">
        <v>686</v>
      </c>
      <c r="E21" s="11">
        <v>704</v>
      </c>
      <c r="F21" s="11">
        <v>686</v>
      </c>
      <c r="G21" s="11">
        <v>693.47</v>
      </c>
      <c r="H21" s="11">
        <v>17</v>
      </c>
      <c r="I21" s="30">
        <f t="shared" si="0"/>
        <v>65</v>
      </c>
      <c r="J21" s="30">
        <f t="shared" si="1"/>
        <v>72.47000000000003</v>
      </c>
      <c r="K21" s="44"/>
      <c r="M21" s="49"/>
    </row>
    <row r="22" spans="1:13" s="45" customFormat="1" ht="15" customHeight="1">
      <c r="A22" s="131"/>
      <c r="B22" s="46" t="s">
        <v>10</v>
      </c>
      <c r="C22" s="11">
        <v>597</v>
      </c>
      <c r="D22" s="11">
        <v>676</v>
      </c>
      <c r="E22" s="11">
        <v>713</v>
      </c>
      <c r="F22" s="11">
        <v>676</v>
      </c>
      <c r="G22" s="11">
        <v>688.88</v>
      </c>
      <c r="H22" s="11">
        <v>17</v>
      </c>
      <c r="I22" s="30">
        <f t="shared" si="0"/>
        <v>79</v>
      </c>
      <c r="J22" s="30">
        <f t="shared" si="1"/>
        <v>91.88</v>
      </c>
      <c r="K22" s="44"/>
      <c r="M22" s="49"/>
    </row>
    <row r="23" spans="1:13" ht="15" customHeight="1">
      <c r="A23" s="130" t="s">
        <v>20</v>
      </c>
      <c r="B23" s="19" t="s">
        <v>9</v>
      </c>
      <c r="C23" s="4">
        <v>541</v>
      </c>
      <c r="D23" s="11">
        <v>612</v>
      </c>
      <c r="E23" s="11">
        <v>627</v>
      </c>
      <c r="F23" s="11">
        <v>612</v>
      </c>
      <c r="G23" s="11">
        <v>619</v>
      </c>
      <c r="H23" s="11">
        <v>8</v>
      </c>
      <c r="I23" s="30">
        <f t="shared" si="0"/>
        <v>71</v>
      </c>
      <c r="J23" s="30">
        <f t="shared" si="1"/>
        <v>78</v>
      </c>
      <c r="K23" s="16">
        <v>340</v>
      </c>
      <c r="M23" s="8"/>
    </row>
    <row r="24" spans="1:11" ht="15" customHeight="1">
      <c r="A24" s="130"/>
      <c r="B24" s="19" t="s">
        <v>10</v>
      </c>
      <c r="C24" s="11">
        <v>489</v>
      </c>
      <c r="D24" s="11">
        <v>582</v>
      </c>
      <c r="E24" s="11">
        <v>618</v>
      </c>
      <c r="F24" s="11">
        <v>582</v>
      </c>
      <c r="G24" s="11">
        <v>600</v>
      </c>
      <c r="H24" s="11">
        <v>8</v>
      </c>
      <c r="I24" s="30">
        <f t="shared" si="0"/>
        <v>93</v>
      </c>
      <c r="J24" s="30">
        <f t="shared" si="1"/>
        <v>111</v>
      </c>
      <c r="K24" s="17">
        <v>4577</v>
      </c>
    </row>
    <row r="25" spans="1:11" ht="15" customHeight="1">
      <c r="A25" s="136" t="s">
        <v>21</v>
      </c>
      <c r="B25" s="19" t="s">
        <v>9</v>
      </c>
      <c r="C25" s="4">
        <v>561</v>
      </c>
      <c r="D25" s="11">
        <v>641</v>
      </c>
      <c r="E25" s="11">
        <v>648</v>
      </c>
      <c r="F25" s="11">
        <v>641</v>
      </c>
      <c r="G25" s="11">
        <v>644.25</v>
      </c>
      <c r="H25" s="11">
        <v>4</v>
      </c>
      <c r="I25" s="30">
        <f t="shared" si="0"/>
        <v>80</v>
      </c>
      <c r="J25" s="30">
        <f t="shared" si="1"/>
        <v>83.25</v>
      </c>
      <c r="K25" s="16"/>
    </row>
    <row r="26" spans="1:11" ht="15" customHeight="1">
      <c r="A26" s="137"/>
      <c r="B26" s="19" t="s">
        <v>10</v>
      </c>
      <c r="C26" s="7">
        <v>506</v>
      </c>
      <c r="D26" s="11">
        <v>624</v>
      </c>
      <c r="E26" s="11">
        <v>646</v>
      </c>
      <c r="F26" s="11">
        <v>623</v>
      </c>
      <c r="G26" s="11">
        <v>639.2</v>
      </c>
      <c r="H26" s="11">
        <v>5</v>
      </c>
      <c r="I26" s="30">
        <f t="shared" si="0"/>
        <v>118</v>
      </c>
      <c r="J26" s="30">
        <f t="shared" si="1"/>
        <v>133.20000000000005</v>
      </c>
      <c r="K26" s="16"/>
    </row>
    <row r="27" spans="1:11" ht="15" customHeight="1">
      <c r="A27" s="19" t="s">
        <v>22</v>
      </c>
      <c r="B27" s="19" t="s">
        <v>9</v>
      </c>
      <c r="C27" s="4">
        <v>524</v>
      </c>
      <c r="D27" s="11">
        <v>570</v>
      </c>
      <c r="E27" s="11">
        <v>597</v>
      </c>
      <c r="F27" s="11">
        <v>570</v>
      </c>
      <c r="G27" s="11">
        <v>589</v>
      </c>
      <c r="H27" s="11">
        <v>6</v>
      </c>
      <c r="I27" s="30">
        <f t="shared" si="0"/>
        <v>46</v>
      </c>
      <c r="J27" s="30">
        <f t="shared" si="1"/>
        <v>65</v>
      </c>
      <c r="K27" s="16">
        <v>800</v>
      </c>
    </row>
    <row r="28" spans="1:11" ht="15" customHeight="1">
      <c r="A28" s="130" t="s">
        <v>23</v>
      </c>
      <c r="B28" s="19" t="s">
        <v>9</v>
      </c>
      <c r="C28" s="4">
        <v>579</v>
      </c>
      <c r="D28" s="11">
        <v>634</v>
      </c>
      <c r="E28" s="11">
        <v>656</v>
      </c>
      <c r="F28" s="11">
        <v>634</v>
      </c>
      <c r="G28" s="11">
        <v>649.29</v>
      </c>
      <c r="H28" s="11">
        <v>21</v>
      </c>
      <c r="I28" s="30">
        <f t="shared" si="0"/>
        <v>55</v>
      </c>
      <c r="J28" s="30">
        <f t="shared" si="1"/>
        <v>70.28999999999996</v>
      </c>
      <c r="K28" s="16"/>
    </row>
    <row r="29" spans="1:11" ht="15" customHeight="1">
      <c r="A29" s="130"/>
      <c r="B29" s="26" t="s">
        <v>10</v>
      </c>
      <c r="C29" s="7">
        <v>572</v>
      </c>
      <c r="D29" s="11">
        <v>662</v>
      </c>
      <c r="E29" s="11">
        <v>686</v>
      </c>
      <c r="F29" s="11">
        <v>662</v>
      </c>
      <c r="G29" s="11">
        <v>671.47</v>
      </c>
      <c r="H29" s="11">
        <v>19</v>
      </c>
      <c r="I29" s="30">
        <f t="shared" si="0"/>
        <v>90</v>
      </c>
      <c r="J29" s="30">
        <f t="shared" si="1"/>
        <v>99.47000000000003</v>
      </c>
      <c r="K29" s="16"/>
    </row>
    <row r="30" spans="1:11" s="45" customFormat="1" ht="15" customHeight="1">
      <c r="A30" s="131" t="s">
        <v>24</v>
      </c>
      <c r="B30" s="46" t="s">
        <v>25</v>
      </c>
      <c r="C30" s="47">
        <v>536</v>
      </c>
      <c r="D30" s="11">
        <v>634</v>
      </c>
      <c r="E30" s="11">
        <v>653</v>
      </c>
      <c r="F30" s="11">
        <v>614</v>
      </c>
      <c r="G30" s="11">
        <v>638.64</v>
      </c>
      <c r="H30" s="11">
        <v>11</v>
      </c>
      <c r="I30" s="30">
        <f t="shared" si="0"/>
        <v>98</v>
      </c>
      <c r="J30" s="30">
        <f t="shared" si="1"/>
        <v>102.63999999999999</v>
      </c>
      <c r="K30" s="44"/>
    </row>
    <row r="31" spans="1:11" s="45" customFormat="1" ht="15" customHeight="1">
      <c r="A31" s="131"/>
      <c r="B31" s="46" t="s">
        <v>26</v>
      </c>
      <c r="C31" s="11">
        <v>547</v>
      </c>
      <c r="D31" s="11">
        <v>617</v>
      </c>
      <c r="E31" s="11">
        <v>640</v>
      </c>
      <c r="F31" s="11">
        <v>612</v>
      </c>
      <c r="G31" s="11">
        <v>629.27</v>
      </c>
      <c r="H31" s="11">
        <v>11</v>
      </c>
      <c r="I31" s="30">
        <f t="shared" si="0"/>
        <v>70</v>
      </c>
      <c r="J31" s="30">
        <f t="shared" si="1"/>
        <v>82.26999999999998</v>
      </c>
      <c r="K31" s="44"/>
    </row>
    <row r="32" spans="1:11" s="45" customFormat="1" ht="15" customHeight="1">
      <c r="A32" s="131" t="s">
        <v>27</v>
      </c>
      <c r="B32" s="46" t="s">
        <v>9</v>
      </c>
      <c r="C32" s="47">
        <v>535</v>
      </c>
      <c r="D32" s="11">
        <v>600</v>
      </c>
      <c r="E32" s="11">
        <v>611</v>
      </c>
      <c r="F32" s="11">
        <v>600</v>
      </c>
      <c r="G32" s="11">
        <v>603.6</v>
      </c>
      <c r="H32" s="11">
        <v>10</v>
      </c>
      <c r="I32" s="30">
        <f t="shared" si="0"/>
        <v>65</v>
      </c>
      <c r="J32" s="30">
        <f t="shared" si="1"/>
        <v>68.60000000000002</v>
      </c>
      <c r="K32" s="44"/>
    </row>
    <row r="33" spans="1:11" s="45" customFormat="1" ht="15" customHeight="1">
      <c r="A33" s="131"/>
      <c r="B33" s="46" t="s">
        <v>10</v>
      </c>
      <c r="C33" s="11">
        <v>533</v>
      </c>
      <c r="D33" s="11">
        <v>612</v>
      </c>
      <c r="E33" s="11">
        <v>633</v>
      </c>
      <c r="F33" s="11">
        <v>612</v>
      </c>
      <c r="G33" s="11">
        <v>624</v>
      </c>
      <c r="H33" s="11">
        <v>10</v>
      </c>
      <c r="I33" s="30">
        <f t="shared" si="0"/>
        <v>79</v>
      </c>
      <c r="J33" s="30">
        <f t="shared" si="1"/>
        <v>91</v>
      </c>
      <c r="K33" s="44"/>
    </row>
    <row r="34" spans="1:11" s="45" customFormat="1" ht="15" customHeight="1">
      <c r="A34" s="131" t="s">
        <v>28</v>
      </c>
      <c r="B34" s="46" t="s">
        <v>9</v>
      </c>
      <c r="C34" s="47">
        <v>562</v>
      </c>
      <c r="D34" s="11">
        <v>634</v>
      </c>
      <c r="E34" s="11">
        <v>653</v>
      </c>
      <c r="F34" s="11">
        <v>614</v>
      </c>
      <c r="G34" s="11">
        <v>638.64</v>
      </c>
      <c r="H34" s="11">
        <v>11</v>
      </c>
      <c r="I34" s="30">
        <f t="shared" si="0"/>
        <v>72</v>
      </c>
      <c r="J34" s="30">
        <f t="shared" si="1"/>
        <v>76.63999999999999</v>
      </c>
      <c r="K34" s="44"/>
    </row>
    <row r="35" spans="1:11" s="45" customFormat="1" ht="15" customHeight="1">
      <c r="A35" s="131"/>
      <c r="B35" s="46" t="s">
        <v>10</v>
      </c>
      <c r="C35" s="11">
        <v>522</v>
      </c>
      <c r="D35" s="11">
        <v>617</v>
      </c>
      <c r="E35" s="11">
        <v>640</v>
      </c>
      <c r="F35" s="11">
        <v>612</v>
      </c>
      <c r="G35" s="11">
        <v>629.27</v>
      </c>
      <c r="H35" s="11">
        <v>11</v>
      </c>
      <c r="I35" s="30">
        <f t="shared" si="0"/>
        <v>95</v>
      </c>
      <c r="J35" s="30">
        <f t="shared" si="1"/>
        <v>107.26999999999998</v>
      </c>
      <c r="K35" s="44"/>
    </row>
    <row r="36" spans="1:11" s="45" customFormat="1" ht="15" customHeight="1">
      <c r="A36" s="46" t="s">
        <v>29</v>
      </c>
      <c r="B36" s="46" t="s">
        <v>9</v>
      </c>
      <c r="C36" s="47">
        <v>666</v>
      </c>
      <c r="D36" s="11">
        <v>771</v>
      </c>
      <c r="E36" s="11">
        <v>828</v>
      </c>
      <c r="F36" s="11">
        <v>771</v>
      </c>
      <c r="G36" s="11">
        <v>801.5</v>
      </c>
      <c r="H36" s="11">
        <v>4</v>
      </c>
      <c r="I36" s="30">
        <f t="shared" si="0"/>
        <v>105</v>
      </c>
      <c r="J36" s="30">
        <f t="shared" si="1"/>
        <v>135.5</v>
      </c>
      <c r="K36" s="48"/>
    </row>
    <row r="37" spans="1:11" ht="15" customHeight="1">
      <c r="A37" s="130" t="s">
        <v>30</v>
      </c>
      <c r="B37" s="19" t="s">
        <v>25</v>
      </c>
      <c r="C37" s="4">
        <v>579</v>
      </c>
      <c r="D37" s="11">
        <v>630</v>
      </c>
      <c r="E37" s="11">
        <v>656</v>
      </c>
      <c r="F37" s="11">
        <v>630</v>
      </c>
      <c r="G37" s="11">
        <v>640.83</v>
      </c>
      <c r="H37" s="11">
        <v>12</v>
      </c>
      <c r="I37" s="30">
        <f>D37-C37</f>
        <v>51</v>
      </c>
      <c r="J37" s="30">
        <f>G37-C37</f>
        <v>61.83000000000004</v>
      </c>
      <c r="K37" s="17"/>
    </row>
    <row r="38" spans="1:11" ht="15" customHeight="1">
      <c r="A38" s="130"/>
      <c r="B38" s="19" t="s">
        <v>26</v>
      </c>
      <c r="C38" s="7">
        <v>560</v>
      </c>
      <c r="D38" s="11">
        <v>631</v>
      </c>
      <c r="E38" s="11">
        <v>653</v>
      </c>
      <c r="F38" s="11">
        <v>631</v>
      </c>
      <c r="G38" s="11">
        <v>642.93</v>
      </c>
      <c r="H38" s="11">
        <v>14</v>
      </c>
      <c r="I38" s="30">
        <f>D38-C38</f>
        <v>71</v>
      </c>
      <c r="J38" s="30">
        <f>G38-C38</f>
        <v>82.92999999999995</v>
      </c>
      <c r="K38" s="16"/>
    </row>
    <row r="39" spans="1:11" s="45" customFormat="1" ht="15" customHeight="1">
      <c r="A39" s="131" t="s">
        <v>31</v>
      </c>
      <c r="B39" s="46" t="s">
        <v>9</v>
      </c>
      <c r="C39" s="47">
        <v>550</v>
      </c>
      <c r="D39" s="93">
        <v>625</v>
      </c>
      <c r="E39" s="93">
        <v>635</v>
      </c>
      <c r="F39" s="93">
        <v>605</v>
      </c>
      <c r="G39" s="93">
        <v>624.1</v>
      </c>
      <c r="H39" s="93">
        <v>7</v>
      </c>
      <c r="I39" s="30">
        <f>D39-C39</f>
        <v>75</v>
      </c>
      <c r="J39" s="30">
        <f>G39-C39</f>
        <v>74.10000000000002</v>
      </c>
      <c r="K39" s="44"/>
    </row>
    <row r="40" spans="1:11" s="45" customFormat="1" ht="15" customHeight="1">
      <c r="A40" s="131"/>
      <c r="B40" s="46" t="s">
        <v>10</v>
      </c>
      <c r="C40" s="11">
        <v>520</v>
      </c>
      <c r="D40" s="11">
        <v>539</v>
      </c>
      <c r="E40" s="11">
        <v>655</v>
      </c>
      <c r="F40" s="11">
        <v>539</v>
      </c>
      <c r="G40" s="11">
        <v>614.5</v>
      </c>
      <c r="H40" s="11">
        <v>7</v>
      </c>
      <c r="I40" s="30">
        <f>D40-C40</f>
        <v>19</v>
      </c>
      <c r="J40" s="30">
        <f>G40-C40</f>
        <v>94.5</v>
      </c>
      <c r="K40" s="44"/>
    </row>
    <row r="41" spans="1:11" s="45" customFormat="1" ht="15" customHeight="1">
      <c r="A41" s="132" t="s">
        <v>83</v>
      </c>
      <c r="B41" s="46" t="s">
        <v>9</v>
      </c>
      <c r="C41" s="11">
        <v>555</v>
      </c>
      <c r="D41" s="11">
        <v>627</v>
      </c>
      <c r="E41" s="11">
        <v>640</v>
      </c>
      <c r="F41" s="11">
        <v>627</v>
      </c>
      <c r="G41" s="11">
        <v>633</v>
      </c>
      <c r="H41" s="11">
        <v>5</v>
      </c>
      <c r="I41" s="30">
        <f t="shared" si="0"/>
        <v>72</v>
      </c>
      <c r="J41" s="30">
        <f t="shared" si="1"/>
        <v>78</v>
      </c>
      <c r="K41" s="44">
        <v>378</v>
      </c>
    </row>
    <row r="42" spans="1:11" s="45" customFormat="1" ht="15" customHeight="1">
      <c r="A42" s="133"/>
      <c r="B42" s="46" t="s">
        <v>10</v>
      </c>
      <c r="C42" s="11">
        <v>514</v>
      </c>
      <c r="D42" s="11">
        <v>616</v>
      </c>
      <c r="E42" s="11">
        <v>630</v>
      </c>
      <c r="F42" s="11">
        <v>616</v>
      </c>
      <c r="G42" s="11">
        <v>621</v>
      </c>
      <c r="H42" s="11">
        <v>4</v>
      </c>
      <c r="I42" s="30">
        <f t="shared" si="0"/>
        <v>102</v>
      </c>
      <c r="J42" s="30">
        <f t="shared" si="1"/>
        <v>107</v>
      </c>
      <c r="K42" s="44">
        <v>1506</v>
      </c>
    </row>
    <row r="43" spans="1:11" s="45" customFormat="1" ht="15" customHeight="1">
      <c r="A43" s="131" t="s">
        <v>33</v>
      </c>
      <c r="B43" s="43" t="s">
        <v>9</v>
      </c>
      <c r="C43" s="47">
        <v>551</v>
      </c>
      <c r="D43" s="92">
        <v>605</v>
      </c>
      <c r="E43" s="92">
        <v>628</v>
      </c>
      <c r="F43" s="92">
        <v>605</v>
      </c>
      <c r="G43" s="92">
        <v>611.75</v>
      </c>
      <c r="H43" s="92">
        <v>8</v>
      </c>
      <c r="I43" s="30">
        <f t="shared" si="0"/>
        <v>54</v>
      </c>
      <c r="J43" s="30">
        <f t="shared" si="1"/>
        <v>60.75</v>
      </c>
      <c r="K43" s="44"/>
    </row>
    <row r="44" spans="1:11" s="45" customFormat="1" ht="15" customHeight="1">
      <c r="A44" s="110"/>
      <c r="B44" s="43" t="s">
        <v>10</v>
      </c>
      <c r="C44" s="11">
        <v>540</v>
      </c>
      <c r="D44" s="92">
        <v>616</v>
      </c>
      <c r="E44" s="92">
        <v>636</v>
      </c>
      <c r="F44" s="92">
        <v>616</v>
      </c>
      <c r="G44" s="92">
        <v>627.43</v>
      </c>
      <c r="H44" s="92">
        <v>7</v>
      </c>
      <c r="I44" s="30">
        <f t="shared" si="0"/>
        <v>76</v>
      </c>
      <c r="J44" s="30">
        <f t="shared" si="1"/>
        <v>87.42999999999995</v>
      </c>
      <c r="K44" s="44"/>
    </row>
    <row r="45" spans="1:11" s="45" customFormat="1" ht="15" customHeight="1">
      <c r="A45" s="46" t="s">
        <v>34</v>
      </c>
      <c r="B45" s="46" t="s">
        <v>9</v>
      </c>
      <c r="C45" s="11">
        <v>565</v>
      </c>
      <c r="D45" s="92">
        <v>637</v>
      </c>
      <c r="E45" s="92">
        <v>646</v>
      </c>
      <c r="F45" s="92">
        <v>637</v>
      </c>
      <c r="G45" s="92">
        <v>642.86</v>
      </c>
      <c r="H45" s="92">
        <v>7</v>
      </c>
      <c r="I45" s="30">
        <f t="shared" si="0"/>
        <v>72</v>
      </c>
      <c r="J45" s="30">
        <f t="shared" si="1"/>
        <v>77.86000000000001</v>
      </c>
      <c r="K45" s="44"/>
    </row>
    <row r="46" spans="1:11" s="45" customFormat="1" ht="15" customHeight="1">
      <c r="A46" s="46" t="s">
        <v>35</v>
      </c>
      <c r="B46" s="46" t="s">
        <v>9</v>
      </c>
      <c r="C46" s="11">
        <v>569</v>
      </c>
      <c r="D46" s="92">
        <v>644</v>
      </c>
      <c r="E46" s="92">
        <v>668</v>
      </c>
      <c r="F46" s="92">
        <v>644</v>
      </c>
      <c r="G46" s="92">
        <v>652.33</v>
      </c>
      <c r="H46" s="92">
        <v>6</v>
      </c>
      <c r="I46" s="30">
        <f t="shared" si="0"/>
        <v>75</v>
      </c>
      <c r="J46" s="30">
        <f t="shared" si="1"/>
        <v>83.33000000000004</v>
      </c>
      <c r="K46" s="44"/>
    </row>
    <row r="47" spans="1:11" s="45" customFormat="1" ht="15" customHeight="1">
      <c r="A47" s="131" t="s">
        <v>36</v>
      </c>
      <c r="B47" s="46" t="s">
        <v>9</v>
      </c>
      <c r="C47" s="11">
        <v>548</v>
      </c>
      <c r="D47" s="11">
        <v>638</v>
      </c>
      <c r="E47" s="11">
        <v>647</v>
      </c>
      <c r="F47" s="11">
        <v>638</v>
      </c>
      <c r="G47" s="11">
        <v>642</v>
      </c>
      <c r="H47" s="11">
        <v>4</v>
      </c>
      <c r="I47" s="30">
        <f t="shared" si="0"/>
        <v>90</v>
      </c>
      <c r="J47" s="30">
        <f t="shared" si="1"/>
        <v>94</v>
      </c>
      <c r="K47" s="44">
        <v>190</v>
      </c>
    </row>
    <row r="48" spans="1:11" s="45" customFormat="1" ht="15" customHeight="1">
      <c r="A48" s="131"/>
      <c r="B48" s="46" t="s">
        <v>10</v>
      </c>
      <c r="C48" s="11">
        <v>503</v>
      </c>
      <c r="D48" s="11">
        <v>626</v>
      </c>
      <c r="E48" s="11">
        <v>653</v>
      </c>
      <c r="F48" s="11">
        <v>626</v>
      </c>
      <c r="G48" s="11">
        <v>637</v>
      </c>
      <c r="H48" s="11">
        <v>5</v>
      </c>
      <c r="I48" s="30">
        <f t="shared" si="0"/>
        <v>123</v>
      </c>
      <c r="J48" s="30">
        <f t="shared" si="1"/>
        <v>134</v>
      </c>
      <c r="K48" s="96">
        <v>3370</v>
      </c>
    </row>
    <row r="49" spans="1:11" s="45" customFormat="1" ht="15" customHeight="1">
      <c r="A49" s="46" t="s">
        <v>37</v>
      </c>
      <c r="B49" s="46" t="s">
        <v>9</v>
      </c>
      <c r="C49" s="11">
        <v>543</v>
      </c>
      <c r="D49" s="11">
        <v>608</v>
      </c>
      <c r="E49" s="11">
        <v>616</v>
      </c>
      <c r="F49" s="11">
        <v>608</v>
      </c>
      <c r="G49" s="11">
        <v>612</v>
      </c>
      <c r="H49" s="11">
        <v>6</v>
      </c>
      <c r="I49" s="30">
        <f t="shared" si="0"/>
        <v>65</v>
      </c>
      <c r="J49" s="30">
        <f t="shared" si="1"/>
        <v>69</v>
      </c>
      <c r="K49" s="50"/>
    </row>
    <row r="50" spans="1:11" s="45" customFormat="1" ht="15" customHeight="1">
      <c r="A50" s="46" t="s">
        <v>38</v>
      </c>
      <c r="B50" s="46" t="s">
        <v>9</v>
      </c>
      <c r="C50" s="11">
        <v>517</v>
      </c>
      <c r="D50" s="11">
        <v>559</v>
      </c>
      <c r="E50" s="11">
        <v>621</v>
      </c>
      <c r="F50" s="11">
        <v>559</v>
      </c>
      <c r="G50" s="11">
        <v>598</v>
      </c>
      <c r="H50" s="11">
        <v>5</v>
      </c>
      <c r="I50" s="30">
        <f>D50-C50</f>
        <v>42</v>
      </c>
      <c r="J50" s="30">
        <f>G50-C50</f>
        <v>81</v>
      </c>
      <c r="K50" s="50"/>
    </row>
    <row r="51" spans="1:11" s="45" customFormat="1" ht="15" customHeight="1">
      <c r="A51" s="46" t="s">
        <v>39</v>
      </c>
      <c r="B51" s="46" t="s">
        <v>9</v>
      </c>
      <c r="C51" s="11">
        <v>473</v>
      </c>
      <c r="D51" s="92">
        <v>581</v>
      </c>
      <c r="E51" s="92">
        <v>597</v>
      </c>
      <c r="F51" s="92">
        <v>562</v>
      </c>
      <c r="G51" s="92">
        <v>579</v>
      </c>
      <c r="H51" s="92">
        <v>4</v>
      </c>
      <c r="I51" s="30">
        <f>D51-C51</f>
        <v>108</v>
      </c>
      <c r="J51" s="30">
        <f>G51-C51</f>
        <v>106</v>
      </c>
      <c r="K51" s="50"/>
    </row>
    <row r="52" spans="1:11" s="45" customFormat="1" ht="15" customHeight="1">
      <c r="A52" s="46" t="s">
        <v>40</v>
      </c>
      <c r="B52" s="46" t="s">
        <v>9</v>
      </c>
      <c r="C52" s="11">
        <v>516</v>
      </c>
      <c r="D52" s="92">
        <v>612</v>
      </c>
      <c r="E52" s="92">
        <v>628</v>
      </c>
      <c r="F52" s="92">
        <v>612</v>
      </c>
      <c r="G52" s="92">
        <v>618.8</v>
      </c>
      <c r="H52" s="92">
        <v>5</v>
      </c>
      <c r="I52" s="30">
        <f>D52-C52</f>
        <v>96</v>
      </c>
      <c r="J52" s="30">
        <f>G52-C52</f>
        <v>102.79999999999995</v>
      </c>
      <c r="K52" s="50"/>
    </row>
    <row r="53" spans="1:10" ht="15" customHeight="1">
      <c r="A53" s="128" t="s">
        <v>95</v>
      </c>
      <c r="B53" s="129"/>
      <c r="C53" s="129"/>
      <c r="D53" s="129"/>
      <c r="E53" s="129"/>
      <c r="F53" s="129"/>
      <c r="G53" s="129"/>
      <c r="H53" s="129"/>
      <c r="I53" s="129"/>
      <c r="J53" s="129"/>
    </row>
  </sheetData>
  <sheetProtection/>
  <mergeCells count="30">
    <mergeCell ref="A25:A26"/>
    <mergeCell ref="A19:A20"/>
    <mergeCell ref="A6:A7"/>
    <mergeCell ref="K2:K3"/>
    <mergeCell ref="A10:A11"/>
    <mergeCell ref="A8:A9"/>
    <mergeCell ref="A4:A5"/>
    <mergeCell ref="A2:A3"/>
    <mergeCell ref="B2:B3"/>
    <mergeCell ref="A13:A14"/>
    <mergeCell ref="A1:K1"/>
    <mergeCell ref="A43:A44"/>
    <mergeCell ref="A47:A48"/>
    <mergeCell ref="A39:A40"/>
    <mergeCell ref="A28:A29"/>
    <mergeCell ref="A30:A31"/>
    <mergeCell ref="A17:A18"/>
    <mergeCell ref="A15:A16"/>
    <mergeCell ref="A21:A22"/>
    <mergeCell ref="A23:A24"/>
    <mergeCell ref="C2:C3"/>
    <mergeCell ref="D2:D3"/>
    <mergeCell ref="I2:J2"/>
    <mergeCell ref="H2:H3"/>
    <mergeCell ref="E2:G2"/>
    <mergeCell ref="A53:J53"/>
    <mergeCell ref="A37:A38"/>
    <mergeCell ref="A32:A33"/>
    <mergeCell ref="A34:A35"/>
    <mergeCell ref="A41:A42"/>
  </mergeCells>
  <printOptions/>
  <pageMargins left="0.5511811023622047" right="0.35433070866141736" top="0.3937007874015748" bottom="0.3937007874015748" header="0.5118110236220472" footer="0.5118110236220472"/>
  <pageSetup horizontalDpi="200" verticalDpi="2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8" sqref="C8"/>
    </sheetView>
  </sheetViews>
  <sheetFormatPr defaultColWidth="9.00390625" defaultRowHeight="14.25"/>
  <cols>
    <col min="1" max="1" width="7.125" style="13" bestFit="1" customWidth="1"/>
    <col min="2" max="2" width="6.50390625" style="13" customWidth="1"/>
    <col min="3" max="7" width="7.75390625" style="13" bestFit="1" customWidth="1"/>
    <col min="8" max="8" width="5.75390625" style="13" customWidth="1"/>
    <col min="9" max="10" width="7.75390625" style="13" bestFit="1" customWidth="1"/>
    <col min="11" max="11" width="7.50390625" style="13" customWidth="1"/>
    <col min="12" max="16384" width="9.00390625" style="13" customWidth="1"/>
  </cols>
  <sheetData>
    <row r="1" spans="1:11" ht="18" customHeight="1">
      <c r="A1" s="142" t="s">
        <v>156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18" customHeight="1">
      <c r="A2" s="119" t="s">
        <v>0</v>
      </c>
      <c r="B2" s="119" t="s">
        <v>1</v>
      </c>
      <c r="C2" s="119" t="s">
        <v>2</v>
      </c>
      <c r="D2" s="120" t="s">
        <v>140</v>
      </c>
      <c r="E2" s="117" t="s">
        <v>143</v>
      </c>
      <c r="F2" s="117"/>
      <c r="G2" s="117"/>
      <c r="H2" s="120" t="s">
        <v>142</v>
      </c>
      <c r="I2" s="146" t="s">
        <v>94</v>
      </c>
      <c r="J2" s="147"/>
      <c r="K2" s="145" t="s">
        <v>141</v>
      </c>
    </row>
    <row r="3" spans="1:15" ht="18" customHeight="1">
      <c r="A3" s="119"/>
      <c r="B3" s="119"/>
      <c r="C3" s="119"/>
      <c r="D3" s="121"/>
      <c r="E3" s="15" t="s">
        <v>4</v>
      </c>
      <c r="F3" s="15" t="s">
        <v>57</v>
      </c>
      <c r="G3" s="15" t="s">
        <v>6</v>
      </c>
      <c r="H3" s="121"/>
      <c r="I3" s="15" t="s">
        <v>140</v>
      </c>
      <c r="J3" s="18" t="s">
        <v>58</v>
      </c>
      <c r="K3" s="145"/>
      <c r="L3" s="13" t="s">
        <v>181</v>
      </c>
      <c r="M3" s="13" t="s">
        <v>182</v>
      </c>
      <c r="N3" s="13" t="s">
        <v>183</v>
      </c>
      <c r="O3" s="14" t="s">
        <v>184</v>
      </c>
    </row>
    <row r="4" spans="1:29" s="12" customFormat="1" ht="18" customHeight="1">
      <c r="A4" s="102" t="s">
        <v>8</v>
      </c>
      <c r="B4" s="10" t="s">
        <v>9</v>
      </c>
      <c r="C4" s="7">
        <v>565</v>
      </c>
      <c r="D4" s="32">
        <v>612</v>
      </c>
      <c r="E4" s="32">
        <v>650</v>
      </c>
      <c r="F4" s="32">
        <v>612</v>
      </c>
      <c r="G4" s="32">
        <v>632</v>
      </c>
      <c r="H4" s="32">
        <v>25</v>
      </c>
      <c r="I4" s="33">
        <f aca="true" t="shared" si="0" ref="I4:I51">D4-C4</f>
        <v>47</v>
      </c>
      <c r="J4" s="36">
        <f aca="true" t="shared" si="1" ref="J4:J51">G4-C4</f>
        <v>67</v>
      </c>
      <c r="K4" s="34"/>
      <c r="L4" s="13">
        <v>20</v>
      </c>
      <c r="M4" s="13">
        <v>19</v>
      </c>
      <c r="N4" s="13">
        <v>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2" customFormat="1" ht="18" customHeight="1">
      <c r="A5" s="102"/>
      <c r="B5" s="10" t="s">
        <v>10</v>
      </c>
      <c r="C5" s="7">
        <v>543</v>
      </c>
      <c r="D5" s="32">
        <v>633</v>
      </c>
      <c r="E5" s="32">
        <v>674</v>
      </c>
      <c r="F5" s="32">
        <v>623</v>
      </c>
      <c r="G5" s="32">
        <v>642</v>
      </c>
      <c r="H5" s="32">
        <v>27</v>
      </c>
      <c r="I5" s="33">
        <f t="shared" si="0"/>
        <v>90</v>
      </c>
      <c r="J5" s="36">
        <f t="shared" si="1"/>
        <v>99</v>
      </c>
      <c r="K5" s="3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11" s="12" customFormat="1" ht="18" customHeight="1">
      <c r="A6" s="103" t="s">
        <v>11</v>
      </c>
      <c r="B6" s="10" t="s">
        <v>9</v>
      </c>
      <c r="C6" s="11">
        <v>523</v>
      </c>
      <c r="D6" s="32">
        <v>596</v>
      </c>
      <c r="E6" s="32">
        <v>610</v>
      </c>
      <c r="F6" s="32">
        <v>596</v>
      </c>
      <c r="G6" s="32">
        <v>600</v>
      </c>
      <c r="H6" s="32">
        <v>5</v>
      </c>
      <c r="I6" s="33">
        <f t="shared" si="0"/>
        <v>73</v>
      </c>
      <c r="J6" s="36">
        <f t="shared" si="1"/>
        <v>77</v>
      </c>
      <c r="K6" s="34"/>
    </row>
    <row r="7" spans="1:11" s="12" customFormat="1" ht="18" customHeight="1">
      <c r="A7" s="104"/>
      <c r="B7" s="10" t="s">
        <v>10</v>
      </c>
      <c r="C7" s="11">
        <v>516</v>
      </c>
      <c r="D7" s="32">
        <v>624</v>
      </c>
      <c r="E7" s="32">
        <v>637</v>
      </c>
      <c r="F7" s="32">
        <v>621</v>
      </c>
      <c r="G7" s="32">
        <v>626.75</v>
      </c>
      <c r="H7" s="32">
        <v>4</v>
      </c>
      <c r="I7" s="33">
        <f t="shared" si="0"/>
        <v>108</v>
      </c>
      <c r="J7" s="36">
        <f t="shared" si="1"/>
        <v>110.75</v>
      </c>
      <c r="K7" s="34"/>
    </row>
    <row r="8" spans="1:11" s="12" customFormat="1" ht="18" customHeight="1">
      <c r="A8" s="102" t="s">
        <v>12</v>
      </c>
      <c r="B8" s="10" t="s">
        <v>9</v>
      </c>
      <c r="C8" s="47">
        <v>563</v>
      </c>
      <c r="D8" s="32">
        <v>626</v>
      </c>
      <c r="E8" s="32">
        <v>643</v>
      </c>
      <c r="F8" s="32">
        <v>626</v>
      </c>
      <c r="G8" s="32">
        <v>634</v>
      </c>
      <c r="H8" s="32">
        <v>7</v>
      </c>
      <c r="I8" s="33">
        <f t="shared" si="0"/>
        <v>63</v>
      </c>
      <c r="J8" s="36">
        <f t="shared" si="1"/>
        <v>71</v>
      </c>
      <c r="K8" s="34"/>
    </row>
    <row r="9" spans="1:11" s="12" customFormat="1" ht="18" customHeight="1">
      <c r="A9" s="102"/>
      <c r="B9" s="10" t="s">
        <v>10</v>
      </c>
      <c r="C9" s="11">
        <v>573</v>
      </c>
      <c r="D9" s="32">
        <v>653</v>
      </c>
      <c r="E9" s="32">
        <v>670</v>
      </c>
      <c r="F9" s="32">
        <v>653</v>
      </c>
      <c r="G9" s="32">
        <v>659.86</v>
      </c>
      <c r="H9" s="32">
        <v>7</v>
      </c>
      <c r="I9" s="33">
        <f t="shared" si="0"/>
        <v>80</v>
      </c>
      <c r="J9" s="36">
        <f t="shared" si="1"/>
        <v>86.86000000000001</v>
      </c>
      <c r="K9" s="34"/>
    </row>
    <row r="10" spans="1:11" ht="18" customHeight="1">
      <c r="A10" s="105" t="s">
        <v>13</v>
      </c>
      <c r="B10" s="28" t="s">
        <v>9</v>
      </c>
      <c r="C10" s="47">
        <v>526</v>
      </c>
      <c r="D10" s="94">
        <v>576</v>
      </c>
      <c r="E10" s="94">
        <v>587</v>
      </c>
      <c r="F10" s="94">
        <v>576</v>
      </c>
      <c r="G10" s="94">
        <v>580.83</v>
      </c>
      <c r="H10" s="94">
        <v>6</v>
      </c>
      <c r="I10" s="33">
        <f t="shared" si="0"/>
        <v>50</v>
      </c>
      <c r="J10" s="36">
        <f t="shared" si="1"/>
        <v>54.83000000000004</v>
      </c>
      <c r="K10" s="39"/>
    </row>
    <row r="11" spans="1:11" ht="18" customHeight="1">
      <c r="A11" s="106"/>
      <c r="B11" s="28" t="s">
        <v>10</v>
      </c>
      <c r="C11" s="47">
        <v>534</v>
      </c>
      <c r="D11" s="38">
        <v>613</v>
      </c>
      <c r="E11" s="83">
        <v>623</v>
      </c>
      <c r="F11" s="83">
        <v>613</v>
      </c>
      <c r="G11" s="83">
        <v>618.4</v>
      </c>
      <c r="H11" s="83">
        <v>5</v>
      </c>
      <c r="I11" s="33">
        <f t="shared" si="0"/>
        <v>79</v>
      </c>
      <c r="J11" s="36">
        <f t="shared" si="1"/>
        <v>84.39999999999998</v>
      </c>
      <c r="K11" s="39"/>
    </row>
    <row r="12" spans="1:11" ht="18" customHeight="1">
      <c r="A12" s="2" t="s">
        <v>14</v>
      </c>
      <c r="B12" s="2" t="s">
        <v>103</v>
      </c>
      <c r="C12" s="4">
        <v>501</v>
      </c>
      <c r="D12" s="35">
        <v>616</v>
      </c>
      <c r="E12" s="35">
        <v>632</v>
      </c>
      <c r="F12" s="35">
        <v>606</v>
      </c>
      <c r="G12" s="35">
        <v>621.25</v>
      </c>
      <c r="H12" s="35">
        <v>4</v>
      </c>
      <c r="I12" s="33">
        <f t="shared" si="0"/>
        <v>115</v>
      </c>
      <c r="J12" s="36">
        <f t="shared" si="1"/>
        <v>120.25</v>
      </c>
      <c r="K12" s="37"/>
    </row>
    <row r="13" spans="1:11" ht="18" customHeight="1">
      <c r="A13" s="107" t="s">
        <v>15</v>
      </c>
      <c r="B13" s="2" t="s">
        <v>9</v>
      </c>
      <c r="C13" s="4">
        <v>552</v>
      </c>
      <c r="D13" s="35">
        <v>620</v>
      </c>
      <c r="E13" s="35">
        <v>625</v>
      </c>
      <c r="F13" s="35">
        <v>620</v>
      </c>
      <c r="G13" s="35">
        <v>621.33</v>
      </c>
      <c r="H13" s="35">
        <v>6</v>
      </c>
      <c r="I13" s="33">
        <f t="shared" si="0"/>
        <v>68</v>
      </c>
      <c r="J13" s="36">
        <f t="shared" si="1"/>
        <v>69.33000000000004</v>
      </c>
      <c r="K13" s="37"/>
    </row>
    <row r="14" spans="1:11" ht="18" customHeight="1">
      <c r="A14" s="107"/>
      <c r="B14" s="2" t="s">
        <v>10</v>
      </c>
      <c r="C14" s="7">
        <v>526</v>
      </c>
      <c r="D14" s="35">
        <v>642</v>
      </c>
      <c r="E14" s="35">
        <v>659</v>
      </c>
      <c r="F14" s="35">
        <v>642</v>
      </c>
      <c r="G14" s="35">
        <v>647.5</v>
      </c>
      <c r="H14" s="35">
        <v>6</v>
      </c>
      <c r="I14" s="33">
        <f t="shared" si="0"/>
        <v>116</v>
      </c>
      <c r="J14" s="36">
        <f t="shared" si="1"/>
        <v>121.5</v>
      </c>
      <c r="K14" s="37"/>
    </row>
    <row r="15" spans="1:11" ht="18" customHeight="1">
      <c r="A15" s="107" t="s">
        <v>16</v>
      </c>
      <c r="B15" s="2" t="s">
        <v>9</v>
      </c>
      <c r="C15" s="4">
        <v>560</v>
      </c>
      <c r="D15" s="35">
        <v>623</v>
      </c>
      <c r="E15" s="35">
        <v>634</v>
      </c>
      <c r="F15" s="35">
        <v>623</v>
      </c>
      <c r="G15" s="40">
        <v>628.14</v>
      </c>
      <c r="H15" s="35">
        <v>7</v>
      </c>
      <c r="I15" s="33">
        <f t="shared" si="0"/>
        <v>63</v>
      </c>
      <c r="J15" s="36">
        <f t="shared" si="1"/>
        <v>68.13999999999999</v>
      </c>
      <c r="K15" s="37"/>
    </row>
    <row r="16" spans="1:11" ht="18" customHeight="1">
      <c r="A16" s="107"/>
      <c r="B16" s="2" t="s">
        <v>10</v>
      </c>
      <c r="C16" s="7">
        <v>555</v>
      </c>
      <c r="D16" s="35">
        <v>556</v>
      </c>
      <c r="E16" s="35">
        <v>671</v>
      </c>
      <c r="F16" s="35">
        <v>556</v>
      </c>
      <c r="G16" s="35">
        <v>637.71</v>
      </c>
      <c r="H16" s="35">
        <v>7</v>
      </c>
      <c r="I16" s="33">
        <f t="shared" si="0"/>
        <v>1</v>
      </c>
      <c r="J16" s="36">
        <f t="shared" si="1"/>
        <v>82.71000000000004</v>
      </c>
      <c r="K16" s="37"/>
    </row>
    <row r="17" spans="1:11" s="12" customFormat="1" ht="18" customHeight="1">
      <c r="A17" s="102" t="s">
        <v>17</v>
      </c>
      <c r="B17" s="10" t="s">
        <v>9</v>
      </c>
      <c r="C17" s="4">
        <v>541</v>
      </c>
      <c r="D17" s="32">
        <v>628</v>
      </c>
      <c r="E17" s="32">
        <v>637</v>
      </c>
      <c r="F17" s="32">
        <v>628</v>
      </c>
      <c r="G17" s="32">
        <v>633.17</v>
      </c>
      <c r="H17" s="32">
        <v>6</v>
      </c>
      <c r="I17" s="33">
        <f t="shared" si="0"/>
        <v>87</v>
      </c>
      <c r="J17" s="36">
        <f t="shared" si="1"/>
        <v>92.16999999999996</v>
      </c>
      <c r="K17" s="34"/>
    </row>
    <row r="18" spans="1:11" s="12" customFormat="1" ht="18" customHeight="1">
      <c r="A18" s="102"/>
      <c r="B18" s="10" t="s">
        <v>10</v>
      </c>
      <c r="C18" s="7">
        <v>529</v>
      </c>
      <c r="D18" s="32">
        <v>644</v>
      </c>
      <c r="E18" s="32">
        <v>651</v>
      </c>
      <c r="F18" s="32">
        <v>644</v>
      </c>
      <c r="G18" s="32">
        <v>647.4</v>
      </c>
      <c r="H18" s="32">
        <v>5</v>
      </c>
      <c r="I18" s="33">
        <f t="shared" si="0"/>
        <v>115</v>
      </c>
      <c r="J18" s="36">
        <f t="shared" si="1"/>
        <v>118.39999999999998</v>
      </c>
      <c r="K18" s="34"/>
    </row>
    <row r="19" spans="1:11" s="12" customFormat="1" ht="18" customHeight="1">
      <c r="A19" s="108" t="s">
        <v>70</v>
      </c>
      <c r="B19" s="10" t="s">
        <v>9</v>
      </c>
      <c r="C19" s="7">
        <v>444</v>
      </c>
      <c r="D19" s="32">
        <v>477</v>
      </c>
      <c r="E19" s="32">
        <v>505</v>
      </c>
      <c r="F19" s="32">
        <v>477</v>
      </c>
      <c r="G19" s="32">
        <v>487</v>
      </c>
      <c r="H19" s="32">
        <v>6</v>
      </c>
      <c r="I19" s="33">
        <f>D19-C19</f>
        <v>33</v>
      </c>
      <c r="J19" s="36">
        <f>G19-C19</f>
        <v>43</v>
      </c>
      <c r="K19" s="34"/>
    </row>
    <row r="20" spans="1:26" s="12" customFormat="1" ht="18" customHeight="1">
      <c r="A20" s="109"/>
      <c r="B20" s="10" t="s">
        <v>10</v>
      </c>
      <c r="C20" s="5">
        <v>423</v>
      </c>
      <c r="D20" s="31">
        <v>472</v>
      </c>
      <c r="E20" s="32">
        <v>478</v>
      </c>
      <c r="F20" s="32">
        <v>472</v>
      </c>
      <c r="G20" s="32">
        <v>475</v>
      </c>
      <c r="H20" s="32">
        <v>5</v>
      </c>
      <c r="I20" s="33">
        <f t="shared" si="0"/>
        <v>49</v>
      </c>
      <c r="J20" s="36">
        <f t="shared" si="1"/>
        <v>52</v>
      </c>
      <c r="K20" s="9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11" s="12" customFormat="1" ht="18" customHeight="1">
      <c r="A21" s="102" t="s">
        <v>18</v>
      </c>
      <c r="B21" s="10" t="s">
        <v>9</v>
      </c>
      <c r="C21" s="7">
        <v>333</v>
      </c>
      <c r="D21" s="32">
        <v>366</v>
      </c>
      <c r="E21" s="32">
        <v>380</v>
      </c>
      <c r="F21" s="32">
        <v>366</v>
      </c>
      <c r="G21" s="32">
        <v>370</v>
      </c>
      <c r="H21" s="32">
        <v>12</v>
      </c>
      <c r="I21" s="33">
        <f t="shared" si="0"/>
        <v>33</v>
      </c>
      <c r="J21" s="36">
        <f t="shared" si="1"/>
        <v>37</v>
      </c>
      <c r="K21" s="34">
        <v>1060</v>
      </c>
    </row>
    <row r="22" spans="1:11" s="12" customFormat="1" ht="18" customHeight="1">
      <c r="A22" s="110"/>
      <c r="B22" s="10" t="s">
        <v>10</v>
      </c>
      <c r="C22" s="47">
        <v>345</v>
      </c>
      <c r="D22" s="32">
        <v>372</v>
      </c>
      <c r="E22" s="32">
        <v>384</v>
      </c>
      <c r="F22" s="32">
        <v>372</v>
      </c>
      <c r="G22" s="32">
        <v>378</v>
      </c>
      <c r="H22" s="32">
        <v>13</v>
      </c>
      <c r="I22" s="33">
        <f t="shared" si="0"/>
        <v>27</v>
      </c>
      <c r="J22" s="36">
        <f t="shared" si="1"/>
        <v>33</v>
      </c>
      <c r="K22" s="39">
        <v>7900</v>
      </c>
    </row>
    <row r="23" spans="1:11" s="12" customFormat="1" ht="18" customHeight="1">
      <c r="A23" s="102" t="s">
        <v>19</v>
      </c>
      <c r="B23" s="10" t="s">
        <v>9</v>
      </c>
      <c r="C23" s="11">
        <v>621</v>
      </c>
      <c r="D23" s="32">
        <v>683</v>
      </c>
      <c r="E23" s="32">
        <v>695</v>
      </c>
      <c r="F23" s="32">
        <v>683</v>
      </c>
      <c r="G23" s="32">
        <v>687.92</v>
      </c>
      <c r="H23" s="32">
        <v>12</v>
      </c>
      <c r="I23" s="33">
        <f t="shared" si="0"/>
        <v>62</v>
      </c>
      <c r="J23" s="36">
        <f t="shared" si="1"/>
        <v>66.91999999999996</v>
      </c>
      <c r="K23" s="34"/>
    </row>
    <row r="24" spans="1:11" s="12" customFormat="1" ht="18" customHeight="1">
      <c r="A24" s="102"/>
      <c r="B24" s="10" t="s">
        <v>10</v>
      </c>
      <c r="C24" s="4">
        <v>597</v>
      </c>
      <c r="D24" s="32">
        <v>670</v>
      </c>
      <c r="E24" s="32">
        <v>692</v>
      </c>
      <c r="F24" s="32">
        <v>670</v>
      </c>
      <c r="G24" s="32">
        <v>679.67</v>
      </c>
      <c r="H24" s="32">
        <v>12</v>
      </c>
      <c r="I24" s="33">
        <f t="shared" si="0"/>
        <v>73</v>
      </c>
      <c r="J24" s="36">
        <f t="shared" si="1"/>
        <v>82.66999999999996</v>
      </c>
      <c r="K24" s="34"/>
    </row>
    <row r="25" spans="1:18" s="12" customFormat="1" ht="18" customHeight="1">
      <c r="A25" s="102" t="s">
        <v>20</v>
      </c>
      <c r="B25" s="10" t="s">
        <v>9</v>
      </c>
      <c r="C25" s="11">
        <v>541</v>
      </c>
      <c r="D25" s="32">
        <v>612</v>
      </c>
      <c r="E25" s="32">
        <v>619</v>
      </c>
      <c r="F25" s="32">
        <v>612</v>
      </c>
      <c r="G25" s="32">
        <v>616</v>
      </c>
      <c r="H25" s="32">
        <v>7</v>
      </c>
      <c r="I25" s="33">
        <f t="shared" si="0"/>
        <v>71</v>
      </c>
      <c r="J25" s="36">
        <f t="shared" si="1"/>
        <v>75</v>
      </c>
      <c r="K25" s="34">
        <v>340</v>
      </c>
      <c r="L25" s="13"/>
      <c r="M25" s="13"/>
      <c r="N25" s="13"/>
      <c r="O25" s="13"/>
      <c r="P25" s="13"/>
      <c r="Q25" s="13"/>
      <c r="R25" s="13"/>
    </row>
    <row r="26" spans="1:18" s="12" customFormat="1" ht="18" customHeight="1">
      <c r="A26" s="102"/>
      <c r="B26" s="10" t="s">
        <v>10</v>
      </c>
      <c r="C26" s="4">
        <v>489</v>
      </c>
      <c r="D26" s="32">
        <v>601</v>
      </c>
      <c r="E26" s="32">
        <v>607</v>
      </c>
      <c r="F26" s="32">
        <v>601</v>
      </c>
      <c r="G26" s="32">
        <v>605</v>
      </c>
      <c r="H26" s="32">
        <v>6</v>
      </c>
      <c r="I26" s="33">
        <f t="shared" si="0"/>
        <v>112</v>
      </c>
      <c r="J26" s="36">
        <f t="shared" si="1"/>
        <v>116</v>
      </c>
      <c r="K26" s="34">
        <v>2058</v>
      </c>
      <c r="L26" s="13"/>
      <c r="M26" s="13"/>
      <c r="N26" s="13"/>
      <c r="O26" s="13"/>
      <c r="P26" s="13"/>
      <c r="Q26" s="13"/>
      <c r="R26" s="13"/>
    </row>
    <row r="27" spans="1:11" ht="18" customHeight="1">
      <c r="A27" s="107" t="s">
        <v>21</v>
      </c>
      <c r="B27" s="2" t="s">
        <v>9</v>
      </c>
      <c r="C27" s="7">
        <v>561</v>
      </c>
      <c r="D27" s="35">
        <v>634</v>
      </c>
      <c r="E27" s="35">
        <v>641</v>
      </c>
      <c r="F27" s="35">
        <v>633</v>
      </c>
      <c r="G27" s="35">
        <v>638</v>
      </c>
      <c r="H27" s="35">
        <v>5</v>
      </c>
      <c r="I27" s="33">
        <f t="shared" si="0"/>
        <v>73</v>
      </c>
      <c r="J27" s="36">
        <f t="shared" si="1"/>
        <v>77</v>
      </c>
      <c r="K27" s="37"/>
    </row>
    <row r="28" spans="1:11" ht="18" customHeight="1">
      <c r="A28" s="107"/>
      <c r="B28" s="2" t="s">
        <v>10</v>
      </c>
      <c r="C28" s="4">
        <v>506</v>
      </c>
      <c r="D28" s="35">
        <v>606</v>
      </c>
      <c r="E28" s="35">
        <v>640</v>
      </c>
      <c r="F28" s="35">
        <v>605</v>
      </c>
      <c r="G28" s="35">
        <v>615.4</v>
      </c>
      <c r="H28" s="35">
        <v>5</v>
      </c>
      <c r="I28" s="33">
        <f t="shared" si="0"/>
        <v>100</v>
      </c>
      <c r="J28" s="36">
        <f t="shared" si="1"/>
        <v>109.39999999999998</v>
      </c>
      <c r="K28" s="37"/>
    </row>
    <row r="29" spans="1:18" s="12" customFormat="1" ht="18" customHeight="1">
      <c r="A29" s="10" t="s">
        <v>22</v>
      </c>
      <c r="B29" s="10" t="s">
        <v>103</v>
      </c>
      <c r="C29" s="4">
        <v>526</v>
      </c>
      <c r="D29" s="32">
        <v>547</v>
      </c>
      <c r="E29" s="32">
        <v>617</v>
      </c>
      <c r="F29" s="32">
        <v>547</v>
      </c>
      <c r="G29" s="32">
        <v>587</v>
      </c>
      <c r="H29" s="32">
        <v>5</v>
      </c>
      <c r="I29" s="33">
        <f t="shared" si="0"/>
        <v>21</v>
      </c>
      <c r="J29" s="36">
        <f t="shared" si="1"/>
        <v>61</v>
      </c>
      <c r="K29" s="39">
        <v>15780</v>
      </c>
      <c r="L29" s="13"/>
      <c r="M29" s="13"/>
      <c r="N29" s="13"/>
      <c r="O29" s="13"/>
      <c r="P29" s="13"/>
      <c r="Q29" s="13"/>
      <c r="R29" s="13"/>
    </row>
    <row r="30" spans="1:11" ht="18" customHeight="1">
      <c r="A30" s="107" t="s">
        <v>23</v>
      </c>
      <c r="B30" s="2" t="s">
        <v>9</v>
      </c>
      <c r="C30" s="7">
        <v>579</v>
      </c>
      <c r="D30" s="35">
        <v>648</v>
      </c>
      <c r="E30" s="35">
        <v>663</v>
      </c>
      <c r="F30" s="35">
        <v>648</v>
      </c>
      <c r="G30" s="32">
        <v>654.09</v>
      </c>
      <c r="H30" s="35">
        <v>11</v>
      </c>
      <c r="I30" s="33">
        <f>D30-C30</f>
        <v>69</v>
      </c>
      <c r="J30" s="36">
        <f>G30-C30</f>
        <v>75.09000000000003</v>
      </c>
      <c r="K30" s="37"/>
    </row>
    <row r="31" spans="1:11" ht="18" customHeight="1">
      <c r="A31" s="107"/>
      <c r="B31" s="2" t="s">
        <v>10</v>
      </c>
      <c r="C31" s="47">
        <v>572</v>
      </c>
      <c r="D31" s="35">
        <v>656</v>
      </c>
      <c r="E31" s="35">
        <v>679</v>
      </c>
      <c r="F31" s="35">
        <v>654</v>
      </c>
      <c r="G31" s="32">
        <v>668.2</v>
      </c>
      <c r="H31" s="35">
        <v>10</v>
      </c>
      <c r="I31" s="33">
        <f>D31-C31</f>
        <v>84</v>
      </c>
      <c r="J31" s="36">
        <f>G31-C31</f>
        <v>96.20000000000005</v>
      </c>
      <c r="K31" s="37"/>
    </row>
    <row r="32" spans="1:11" s="12" customFormat="1" ht="18" customHeight="1">
      <c r="A32" s="102" t="s">
        <v>24</v>
      </c>
      <c r="B32" s="10" t="s">
        <v>25</v>
      </c>
      <c r="C32" s="11">
        <v>536</v>
      </c>
      <c r="D32" s="32">
        <v>592</v>
      </c>
      <c r="E32" s="32">
        <v>606</v>
      </c>
      <c r="F32" s="32">
        <v>592</v>
      </c>
      <c r="G32" s="32">
        <v>596.63</v>
      </c>
      <c r="H32" s="32">
        <v>8</v>
      </c>
      <c r="I32" s="33">
        <f t="shared" si="0"/>
        <v>56</v>
      </c>
      <c r="J32" s="36">
        <f t="shared" si="1"/>
        <v>60.629999999999995</v>
      </c>
      <c r="K32" s="34"/>
    </row>
    <row r="33" spans="1:11" s="12" customFormat="1" ht="18" customHeight="1">
      <c r="A33" s="102"/>
      <c r="B33" s="10" t="s">
        <v>26</v>
      </c>
      <c r="C33" s="47">
        <v>547</v>
      </c>
      <c r="D33" s="32">
        <v>586</v>
      </c>
      <c r="E33" s="32">
        <v>639</v>
      </c>
      <c r="F33" s="32">
        <v>586</v>
      </c>
      <c r="G33" s="32">
        <v>614.56</v>
      </c>
      <c r="H33" s="32">
        <v>9</v>
      </c>
      <c r="I33" s="33">
        <f t="shared" si="0"/>
        <v>39</v>
      </c>
      <c r="J33" s="36">
        <f t="shared" si="1"/>
        <v>67.55999999999995</v>
      </c>
      <c r="K33" s="34"/>
    </row>
    <row r="34" spans="1:11" s="12" customFormat="1" ht="18" customHeight="1">
      <c r="A34" s="102" t="s">
        <v>27</v>
      </c>
      <c r="B34" s="10" t="s">
        <v>9</v>
      </c>
      <c r="C34" s="11">
        <v>535</v>
      </c>
      <c r="D34" s="32">
        <v>544</v>
      </c>
      <c r="E34" s="32">
        <v>606</v>
      </c>
      <c r="F34" s="32">
        <v>544</v>
      </c>
      <c r="G34" s="32">
        <v>586.88</v>
      </c>
      <c r="H34" s="32">
        <v>8</v>
      </c>
      <c r="I34" s="33">
        <f t="shared" si="0"/>
        <v>9</v>
      </c>
      <c r="J34" s="36">
        <f t="shared" si="1"/>
        <v>51.879999999999995</v>
      </c>
      <c r="K34" s="34"/>
    </row>
    <row r="35" spans="1:11" s="12" customFormat="1" ht="18" customHeight="1">
      <c r="A35" s="102"/>
      <c r="B35" s="10" t="s">
        <v>10</v>
      </c>
      <c r="C35" s="47">
        <v>533</v>
      </c>
      <c r="D35" s="32">
        <v>622</v>
      </c>
      <c r="E35" s="32">
        <v>633</v>
      </c>
      <c r="F35" s="32">
        <v>622</v>
      </c>
      <c r="G35" s="32">
        <v>627.75</v>
      </c>
      <c r="H35" s="32">
        <v>8</v>
      </c>
      <c r="I35" s="33">
        <f t="shared" si="0"/>
        <v>89</v>
      </c>
      <c r="J35" s="36">
        <f t="shared" si="1"/>
        <v>94.75</v>
      </c>
      <c r="K35" s="34"/>
    </row>
    <row r="36" spans="1:11" s="12" customFormat="1" ht="18" customHeight="1">
      <c r="A36" s="102" t="s">
        <v>28</v>
      </c>
      <c r="B36" s="10" t="s">
        <v>9</v>
      </c>
      <c r="C36" s="11">
        <v>562</v>
      </c>
      <c r="D36" s="32">
        <v>629</v>
      </c>
      <c r="E36" s="32">
        <v>640</v>
      </c>
      <c r="F36" s="32">
        <v>609</v>
      </c>
      <c r="G36" s="32">
        <v>629.63</v>
      </c>
      <c r="H36" s="32">
        <v>8</v>
      </c>
      <c r="I36" s="33">
        <f t="shared" si="0"/>
        <v>67</v>
      </c>
      <c r="J36" s="36">
        <f t="shared" si="1"/>
        <v>67.63</v>
      </c>
      <c r="K36" s="34"/>
    </row>
    <row r="37" spans="1:11" s="12" customFormat="1" ht="18" customHeight="1">
      <c r="A37" s="102"/>
      <c r="B37" s="10" t="s">
        <v>10</v>
      </c>
      <c r="C37" s="47">
        <v>522</v>
      </c>
      <c r="D37" s="32">
        <v>628</v>
      </c>
      <c r="E37" s="32">
        <v>644</v>
      </c>
      <c r="F37" s="32">
        <v>619</v>
      </c>
      <c r="G37" s="32">
        <v>630.75</v>
      </c>
      <c r="H37" s="32">
        <v>8</v>
      </c>
      <c r="I37" s="33">
        <f t="shared" si="0"/>
        <v>106</v>
      </c>
      <c r="J37" s="36">
        <f t="shared" si="1"/>
        <v>108.75</v>
      </c>
      <c r="K37" s="34"/>
    </row>
    <row r="38" spans="1:11" s="12" customFormat="1" ht="18" customHeight="1">
      <c r="A38" s="10" t="s">
        <v>29</v>
      </c>
      <c r="B38" s="10" t="s">
        <v>103</v>
      </c>
      <c r="C38" s="4">
        <v>606</v>
      </c>
      <c r="D38" s="32">
        <v>761</v>
      </c>
      <c r="E38" s="32">
        <v>799</v>
      </c>
      <c r="F38" s="32">
        <v>761</v>
      </c>
      <c r="G38" s="32">
        <v>775.25</v>
      </c>
      <c r="H38" s="32">
        <v>4</v>
      </c>
      <c r="I38" s="33">
        <f t="shared" si="0"/>
        <v>155</v>
      </c>
      <c r="J38" s="36">
        <f t="shared" si="1"/>
        <v>169.25</v>
      </c>
      <c r="K38" s="34"/>
    </row>
    <row r="39" spans="1:11" ht="18" customHeight="1">
      <c r="A39" s="107" t="s">
        <v>30</v>
      </c>
      <c r="B39" s="2" t="s">
        <v>25</v>
      </c>
      <c r="C39" s="7">
        <v>579</v>
      </c>
      <c r="D39" s="35">
        <v>637</v>
      </c>
      <c r="E39" s="35">
        <v>648</v>
      </c>
      <c r="F39" s="35">
        <v>637</v>
      </c>
      <c r="G39" s="35">
        <v>640.71</v>
      </c>
      <c r="H39" s="35">
        <v>7</v>
      </c>
      <c r="I39" s="33">
        <f t="shared" si="0"/>
        <v>58</v>
      </c>
      <c r="J39" s="36">
        <f t="shared" si="1"/>
        <v>61.710000000000036</v>
      </c>
      <c r="K39" s="37"/>
    </row>
    <row r="40" spans="1:11" ht="18" customHeight="1">
      <c r="A40" s="107"/>
      <c r="B40" s="2" t="s">
        <v>26</v>
      </c>
      <c r="C40" s="47">
        <v>560</v>
      </c>
      <c r="D40" s="35">
        <v>628</v>
      </c>
      <c r="E40" s="35">
        <v>643</v>
      </c>
      <c r="F40" s="35">
        <v>628</v>
      </c>
      <c r="G40" s="35">
        <v>633.13</v>
      </c>
      <c r="H40" s="35">
        <v>8</v>
      </c>
      <c r="I40" s="33">
        <f t="shared" si="0"/>
        <v>68</v>
      </c>
      <c r="J40" s="36">
        <f t="shared" si="1"/>
        <v>73.13</v>
      </c>
      <c r="K40" s="37"/>
    </row>
    <row r="41" spans="1:11" s="12" customFormat="1" ht="18" customHeight="1">
      <c r="A41" s="102" t="s">
        <v>31</v>
      </c>
      <c r="B41" s="10" t="s">
        <v>9</v>
      </c>
      <c r="C41" s="11">
        <v>550</v>
      </c>
      <c r="D41" s="32">
        <v>622</v>
      </c>
      <c r="E41" s="32">
        <v>630</v>
      </c>
      <c r="F41" s="32">
        <v>622</v>
      </c>
      <c r="G41" s="32">
        <v>626</v>
      </c>
      <c r="H41" s="32">
        <v>4</v>
      </c>
      <c r="I41" s="33">
        <f t="shared" si="0"/>
        <v>72</v>
      </c>
      <c r="J41" s="36">
        <f t="shared" si="1"/>
        <v>76</v>
      </c>
      <c r="K41" s="34"/>
    </row>
    <row r="42" spans="1:11" s="12" customFormat="1" ht="18" customHeight="1">
      <c r="A42" s="102"/>
      <c r="B42" s="10" t="s">
        <v>10</v>
      </c>
      <c r="C42" s="11">
        <v>520</v>
      </c>
      <c r="D42" s="32">
        <v>579</v>
      </c>
      <c r="E42" s="32">
        <v>611</v>
      </c>
      <c r="F42" s="32">
        <v>579</v>
      </c>
      <c r="G42" s="32">
        <v>593</v>
      </c>
      <c r="H42" s="32">
        <v>5</v>
      </c>
      <c r="I42" s="33">
        <f t="shared" si="0"/>
        <v>59</v>
      </c>
      <c r="J42" s="36">
        <f t="shared" si="1"/>
        <v>73</v>
      </c>
      <c r="K42" s="34"/>
    </row>
    <row r="43" spans="1:18" s="12" customFormat="1" ht="18" customHeight="1">
      <c r="A43" s="103" t="s">
        <v>32</v>
      </c>
      <c r="B43" s="10" t="s">
        <v>9</v>
      </c>
      <c r="C43" s="11">
        <v>555</v>
      </c>
      <c r="D43" s="32">
        <v>615</v>
      </c>
      <c r="E43" s="32">
        <v>634</v>
      </c>
      <c r="F43" s="32">
        <v>615</v>
      </c>
      <c r="G43" s="32">
        <v>628</v>
      </c>
      <c r="H43" s="32">
        <v>5</v>
      </c>
      <c r="I43" s="33">
        <f t="shared" si="0"/>
        <v>60</v>
      </c>
      <c r="J43" s="36">
        <f t="shared" si="1"/>
        <v>73</v>
      </c>
      <c r="K43" s="34">
        <v>707</v>
      </c>
      <c r="L43" s="13"/>
      <c r="M43" s="13"/>
      <c r="N43" s="13"/>
      <c r="O43" s="13"/>
      <c r="P43" s="13"/>
      <c r="Q43" s="13"/>
      <c r="R43" s="13"/>
    </row>
    <row r="44" spans="1:18" s="12" customFormat="1" ht="18" customHeight="1">
      <c r="A44" s="116"/>
      <c r="B44" s="10" t="s">
        <v>10</v>
      </c>
      <c r="C44" s="47">
        <v>514</v>
      </c>
      <c r="D44" s="29">
        <v>609</v>
      </c>
      <c r="E44" s="29">
        <v>622</v>
      </c>
      <c r="F44" s="29">
        <v>609</v>
      </c>
      <c r="G44" s="29">
        <v>614</v>
      </c>
      <c r="H44" s="29">
        <v>4</v>
      </c>
      <c r="I44" s="33">
        <f t="shared" si="0"/>
        <v>95</v>
      </c>
      <c r="J44" s="36">
        <f t="shared" si="1"/>
        <v>100</v>
      </c>
      <c r="K44" s="34">
        <v>2054</v>
      </c>
      <c r="L44" s="13"/>
      <c r="M44" s="13"/>
      <c r="N44" s="13"/>
      <c r="O44" s="13"/>
      <c r="P44" s="13"/>
      <c r="Q44" s="13"/>
      <c r="R44" s="13"/>
    </row>
    <row r="45" spans="1:11" s="12" customFormat="1" ht="18" customHeight="1">
      <c r="A45" s="103" t="s">
        <v>33</v>
      </c>
      <c r="B45" s="10" t="s">
        <v>9</v>
      </c>
      <c r="C45" s="11">
        <v>551</v>
      </c>
      <c r="D45" s="32">
        <v>601</v>
      </c>
      <c r="E45" s="29">
        <v>613</v>
      </c>
      <c r="F45" s="29">
        <v>601</v>
      </c>
      <c r="G45" s="29">
        <v>608</v>
      </c>
      <c r="H45" s="29">
        <v>4</v>
      </c>
      <c r="I45" s="33">
        <f t="shared" si="0"/>
        <v>50</v>
      </c>
      <c r="J45" s="36">
        <f t="shared" si="1"/>
        <v>57</v>
      </c>
      <c r="K45" s="34"/>
    </row>
    <row r="46" spans="1:11" s="12" customFormat="1" ht="18" customHeight="1">
      <c r="A46" s="104"/>
      <c r="B46" s="10" t="s">
        <v>10</v>
      </c>
      <c r="C46" s="11">
        <v>540</v>
      </c>
      <c r="D46" s="32">
        <v>618</v>
      </c>
      <c r="E46" s="29">
        <v>629</v>
      </c>
      <c r="F46" s="29">
        <v>618</v>
      </c>
      <c r="G46" s="29">
        <v>625</v>
      </c>
      <c r="H46" s="29">
        <v>6</v>
      </c>
      <c r="I46" s="33">
        <f t="shared" si="0"/>
        <v>78</v>
      </c>
      <c r="J46" s="36">
        <f t="shared" si="1"/>
        <v>85</v>
      </c>
      <c r="K46" s="34"/>
    </row>
    <row r="47" spans="1:11" s="12" customFormat="1" ht="18" customHeight="1">
      <c r="A47" s="10" t="s">
        <v>34</v>
      </c>
      <c r="B47" s="10" t="s">
        <v>103</v>
      </c>
      <c r="C47" s="11">
        <v>525</v>
      </c>
      <c r="D47" s="29">
        <v>631</v>
      </c>
      <c r="E47" s="29">
        <v>668</v>
      </c>
      <c r="F47" s="29">
        <v>620</v>
      </c>
      <c r="G47" s="29">
        <v>644</v>
      </c>
      <c r="H47" s="29">
        <v>7</v>
      </c>
      <c r="I47" s="33">
        <f t="shared" si="0"/>
        <v>106</v>
      </c>
      <c r="J47" s="36">
        <f t="shared" si="1"/>
        <v>119</v>
      </c>
      <c r="K47" s="42"/>
    </row>
    <row r="48" spans="1:11" s="12" customFormat="1" ht="18" customHeight="1">
      <c r="A48" s="10" t="s">
        <v>35</v>
      </c>
      <c r="B48" s="10" t="s">
        <v>103</v>
      </c>
      <c r="C48" s="11">
        <v>484</v>
      </c>
      <c r="D48" s="29">
        <v>618</v>
      </c>
      <c r="E48" s="29">
        <v>642</v>
      </c>
      <c r="F48" s="29">
        <v>618</v>
      </c>
      <c r="G48" s="29">
        <v>626</v>
      </c>
      <c r="H48" s="29">
        <v>6</v>
      </c>
      <c r="I48" s="33">
        <f t="shared" si="0"/>
        <v>134</v>
      </c>
      <c r="J48" s="36">
        <f t="shared" si="1"/>
        <v>142</v>
      </c>
      <c r="K48" s="34"/>
    </row>
    <row r="49" spans="1:11" s="12" customFormat="1" ht="18" customHeight="1">
      <c r="A49" s="102" t="s">
        <v>36</v>
      </c>
      <c r="B49" s="10" t="s">
        <v>9</v>
      </c>
      <c r="C49" s="11">
        <v>548</v>
      </c>
      <c r="D49" s="32">
        <v>627</v>
      </c>
      <c r="E49" s="32">
        <v>644</v>
      </c>
      <c r="F49" s="32">
        <v>627</v>
      </c>
      <c r="G49" s="32">
        <v>634</v>
      </c>
      <c r="H49" s="32">
        <v>10</v>
      </c>
      <c r="I49" s="33">
        <f t="shared" si="0"/>
        <v>79</v>
      </c>
      <c r="J49" s="36">
        <f t="shared" si="1"/>
        <v>86</v>
      </c>
      <c r="K49" s="39">
        <v>386</v>
      </c>
    </row>
    <row r="50" spans="1:11" s="12" customFormat="1" ht="18" customHeight="1">
      <c r="A50" s="102"/>
      <c r="B50" s="10" t="s">
        <v>10</v>
      </c>
      <c r="C50" s="11">
        <v>503</v>
      </c>
      <c r="D50" s="32">
        <v>614</v>
      </c>
      <c r="E50" s="32">
        <v>645</v>
      </c>
      <c r="F50" s="32">
        <v>614</v>
      </c>
      <c r="G50" s="32">
        <v>634</v>
      </c>
      <c r="H50" s="32">
        <v>6</v>
      </c>
      <c r="I50" s="33">
        <f t="shared" si="0"/>
        <v>111</v>
      </c>
      <c r="J50" s="36">
        <f t="shared" si="1"/>
        <v>131</v>
      </c>
      <c r="K50" s="39"/>
    </row>
    <row r="51" spans="1:11" s="12" customFormat="1" ht="18" customHeight="1">
      <c r="A51" s="10" t="s">
        <v>37</v>
      </c>
      <c r="B51" s="10" t="s">
        <v>103</v>
      </c>
      <c r="C51" s="11">
        <v>516</v>
      </c>
      <c r="D51" s="32">
        <v>533</v>
      </c>
      <c r="E51" s="32">
        <v>624</v>
      </c>
      <c r="F51" s="32">
        <v>533</v>
      </c>
      <c r="G51" s="32">
        <v>593</v>
      </c>
      <c r="H51" s="32">
        <v>5</v>
      </c>
      <c r="I51" s="33">
        <f t="shared" si="0"/>
        <v>17</v>
      </c>
      <c r="J51" s="36">
        <f t="shared" si="1"/>
        <v>77</v>
      </c>
      <c r="K51" s="39"/>
    </row>
    <row r="52" spans="1:11" ht="18" customHeight="1">
      <c r="A52" s="2" t="s">
        <v>38</v>
      </c>
      <c r="B52" s="10" t="s">
        <v>103</v>
      </c>
      <c r="C52" s="11">
        <v>473</v>
      </c>
      <c r="D52" s="35">
        <v>591</v>
      </c>
      <c r="E52" s="35">
        <v>614</v>
      </c>
      <c r="F52" s="35">
        <v>591</v>
      </c>
      <c r="G52" s="35">
        <v>603</v>
      </c>
      <c r="H52" s="35">
        <v>3</v>
      </c>
      <c r="I52" s="33">
        <f>D52-C52</f>
        <v>118</v>
      </c>
      <c r="J52" s="36">
        <f>G52-C52</f>
        <v>130</v>
      </c>
      <c r="K52" s="37"/>
    </row>
    <row r="53" spans="1:11" s="12" customFormat="1" ht="18" customHeight="1">
      <c r="A53" s="10" t="s">
        <v>39</v>
      </c>
      <c r="B53" s="10" t="s">
        <v>61</v>
      </c>
      <c r="C53" s="32">
        <v>406</v>
      </c>
      <c r="D53" s="32">
        <v>527</v>
      </c>
      <c r="E53" s="32">
        <v>611</v>
      </c>
      <c r="F53" s="32">
        <v>527</v>
      </c>
      <c r="G53" s="32">
        <v>568</v>
      </c>
      <c r="H53" s="32">
        <v>3</v>
      </c>
      <c r="I53" s="33">
        <f aca="true" t="shared" si="2" ref="I53:I58">D53-C53</f>
        <v>121</v>
      </c>
      <c r="J53" s="36">
        <f aca="true" t="shared" si="3" ref="J53:J58">G53-C53</f>
        <v>162</v>
      </c>
      <c r="K53" s="34"/>
    </row>
    <row r="54" spans="1:11" s="12" customFormat="1" ht="18" customHeight="1">
      <c r="A54" s="10" t="s">
        <v>40</v>
      </c>
      <c r="B54" s="10" t="s">
        <v>103</v>
      </c>
      <c r="C54" s="32">
        <v>475</v>
      </c>
      <c r="D54" s="29">
        <v>617</v>
      </c>
      <c r="E54" s="29">
        <v>645</v>
      </c>
      <c r="F54" s="29">
        <v>617</v>
      </c>
      <c r="G54" s="29">
        <v>626.6</v>
      </c>
      <c r="H54" s="29">
        <v>5</v>
      </c>
      <c r="I54" s="33">
        <f t="shared" si="2"/>
        <v>142</v>
      </c>
      <c r="J54" s="36">
        <f t="shared" si="3"/>
        <v>151.60000000000002</v>
      </c>
      <c r="K54" s="34"/>
    </row>
    <row r="55" spans="1:11" ht="18" customHeight="1">
      <c r="A55" s="111" t="s">
        <v>93</v>
      </c>
      <c r="B55" s="91" t="s">
        <v>172</v>
      </c>
      <c r="C55" s="35"/>
      <c r="D55" s="38"/>
      <c r="E55" s="38"/>
      <c r="F55" s="38"/>
      <c r="G55" s="38"/>
      <c r="H55" s="38"/>
      <c r="I55" s="33">
        <f t="shared" si="2"/>
        <v>0</v>
      </c>
      <c r="J55" s="36">
        <f t="shared" si="3"/>
        <v>0</v>
      </c>
      <c r="K55" s="37"/>
    </row>
    <row r="56" spans="1:11" ht="18" customHeight="1">
      <c r="A56" s="112"/>
      <c r="B56" s="91" t="s">
        <v>173</v>
      </c>
      <c r="C56" s="35"/>
      <c r="D56" s="38"/>
      <c r="E56" s="38"/>
      <c r="F56" s="38"/>
      <c r="G56" s="38"/>
      <c r="H56" s="38"/>
      <c r="I56" s="33">
        <f t="shared" si="2"/>
        <v>0</v>
      </c>
      <c r="J56" s="36">
        <f t="shared" si="3"/>
        <v>0</v>
      </c>
      <c r="K56" s="37"/>
    </row>
    <row r="57" spans="1:12" ht="18" customHeight="1">
      <c r="A57" s="111" t="s">
        <v>97</v>
      </c>
      <c r="B57" s="2" t="s">
        <v>9</v>
      </c>
      <c r="C57" s="35">
        <v>400</v>
      </c>
      <c r="D57" s="38"/>
      <c r="E57" s="38">
        <v>615</v>
      </c>
      <c r="F57" s="38">
        <v>549</v>
      </c>
      <c r="G57" s="38">
        <v>590</v>
      </c>
      <c r="H57" s="38">
        <v>4</v>
      </c>
      <c r="I57" s="33">
        <f t="shared" si="2"/>
        <v>-400</v>
      </c>
      <c r="J57" s="36">
        <f t="shared" si="3"/>
        <v>190</v>
      </c>
      <c r="K57" s="37"/>
      <c r="L57" s="14"/>
    </row>
    <row r="58" spans="1:12" ht="18" customHeight="1">
      <c r="A58" s="113"/>
      <c r="B58" s="2" t="s">
        <v>61</v>
      </c>
      <c r="C58" s="35">
        <v>400</v>
      </c>
      <c r="D58" s="38"/>
      <c r="E58" s="38">
        <v>611</v>
      </c>
      <c r="F58" s="38">
        <v>558</v>
      </c>
      <c r="G58" s="38">
        <v>584.5</v>
      </c>
      <c r="H58" s="38">
        <v>2</v>
      </c>
      <c r="I58" s="33">
        <f t="shared" si="2"/>
        <v>-400</v>
      </c>
      <c r="J58" s="36">
        <f t="shared" si="3"/>
        <v>184.5</v>
      </c>
      <c r="K58" s="37"/>
      <c r="L58" s="14"/>
    </row>
    <row r="59" spans="1:14" ht="18" customHeight="1">
      <c r="A59" s="141" t="s">
        <v>41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"/>
      <c r="N59" s="14"/>
    </row>
    <row r="60" ht="14.25">
      <c r="N60" s="14"/>
    </row>
  </sheetData>
  <sheetProtection/>
  <mergeCells count="33">
    <mergeCell ref="A27:A28"/>
    <mergeCell ref="A17:A18"/>
    <mergeCell ref="A34:A35"/>
    <mergeCell ref="A41:A42"/>
    <mergeCell ref="A39:A40"/>
    <mergeCell ref="A30:A31"/>
    <mergeCell ref="A32:A33"/>
    <mergeCell ref="A19:A20"/>
    <mergeCell ref="A13:A14"/>
    <mergeCell ref="A15:A16"/>
    <mergeCell ref="A10:A11"/>
    <mergeCell ref="I2:J2"/>
    <mergeCell ref="C2:C3"/>
    <mergeCell ref="D2:D3"/>
    <mergeCell ref="A4:A5"/>
    <mergeCell ref="A8:A9"/>
    <mergeCell ref="A6:A7"/>
    <mergeCell ref="A1:K1"/>
    <mergeCell ref="E2:G2"/>
    <mergeCell ref="A2:A3"/>
    <mergeCell ref="B2:B3"/>
    <mergeCell ref="K2:K3"/>
    <mergeCell ref="H2:H3"/>
    <mergeCell ref="A59:J59"/>
    <mergeCell ref="A45:A46"/>
    <mergeCell ref="A49:A50"/>
    <mergeCell ref="A21:A22"/>
    <mergeCell ref="A23:A24"/>
    <mergeCell ref="A57:A58"/>
    <mergeCell ref="A55:A56"/>
    <mergeCell ref="A36:A37"/>
    <mergeCell ref="A25:A26"/>
    <mergeCell ref="A43:A44"/>
  </mergeCells>
  <printOptions/>
  <pageMargins left="0.7480314960629921" right="0.7480314960629921" top="0.7874015748031497" bottom="0.5905511811023623" header="0.5118110236220472" footer="0.5118110236220472"/>
  <pageSetup horizontalDpi="200" verticalDpi="2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6">
      <selection activeCell="P14" sqref="P14"/>
    </sheetView>
  </sheetViews>
  <sheetFormatPr defaultColWidth="9.00390625" defaultRowHeight="14.25"/>
  <cols>
    <col min="1" max="1" width="8.50390625" style="21" customWidth="1"/>
    <col min="2" max="2" width="6.375" style="21" bestFit="1" customWidth="1"/>
    <col min="3" max="3" width="6.50390625" style="21" customWidth="1"/>
    <col min="4" max="4" width="5.75390625" style="21" customWidth="1"/>
    <col min="5" max="5" width="9.75390625" style="21" customWidth="1"/>
    <col min="6" max="6" width="6.375" style="21" bestFit="1" customWidth="1"/>
    <col min="7" max="8" width="6.25390625" style="21" customWidth="1"/>
    <col min="9" max="9" width="3.875" style="21" customWidth="1"/>
    <col min="10" max="10" width="8.50390625" style="21" customWidth="1"/>
    <col min="11" max="11" width="6.375" style="21" bestFit="1" customWidth="1"/>
    <col min="12" max="13" width="6.50390625" style="21" customWidth="1"/>
    <col min="14" max="14" width="9.75390625" style="21" customWidth="1"/>
    <col min="15" max="16" width="6.75390625" style="21" customWidth="1"/>
    <col min="17" max="17" width="7.00390625" style="21" customWidth="1"/>
    <col min="18" max="16384" width="9.00390625" style="21" customWidth="1"/>
  </cols>
  <sheetData>
    <row r="1" spans="1:17" ht="34.5" customHeight="1">
      <c r="A1" s="155" t="s">
        <v>195</v>
      </c>
      <c r="B1" s="156"/>
      <c r="C1" s="156"/>
      <c r="D1" s="156"/>
      <c r="E1" s="157"/>
      <c r="F1" s="157"/>
      <c r="G1" s="157"/>
      <c r="H1" s="157"/>
      <c r="J1" s="155" t="s">
        <v>194</v>
      </c>
      <c r="K1" s="156"/>
      <c r="L1" s="156"/>
      <c r="M1" s="156"/>
      <c r="N1" s="157"/>
      <c r="O1" s="157"/>
      <c r="P1" s="157"/>
      <c r="Q1" s="157"/>
    </row>
    <row r="2" spans="1:17" ht="18" customHeight="1">
      <c r="A2" s="151" t="s">
        <v>107</v>
      </c>
      <c r="B2" s="22" t="s">
        <v>108</v>
      </c>
      <c r="C2" s="153">
        <v>2014</v>
      </c>
      <c r="D2" s="154"/>
      <c r="E2" s="151" t="s">
        <v>107</v>
      </c>
      <c r="F2" s="22" t="s">
        <v>108</v>
      </c>
      <c r="G2" s="153">
        <v>2014</v>
      </c>
      <c r="H2" s="154"/>
      <c r="I2" s="23"/>
      <c r="J2" s="151" t="s">
        <v>107</v>
      </c>
      <c r="K2" s="22" t="s">
        <v>108</v>
      </c>
      <c r="L2" s="153">
        <v>2014</v>
      </c>
      <c r="M2" s="154"/>
      <c r="N2" s="151" t="s">
        <v>107</v>
      </c>
      <c r="O2" s="22" t="s">
        <v>108</v>
      </c>
      <c r="P2" s="153">
        <v>2014</v>
      </c>
      <c r="Q2" s="154"/>
    </row>
    <row r="3" spans="1:17" ht="18" customHeight="1">
      <c r="A3" s="152"/>
      <c r="B3" s="22" t="s">
        <v>109</v>
      </c>
      <c r="C3" s="22" t="s">
        <v>110</v>
      </c>
      <c r="D3" s="22" t="s">
        <v>111</v>
      </c>
      <c r="E3" s="152"/>
      <c r="F3" s="22" t="s">
        <v>109</v>
      </c>
      <c r="G3" s="22" t="s">
        <v>110</v>
      </c>
      <c r="H3" s="22" t="s">
        <v>111</v>
      </c>
      <c r="I3" s="23"/>
      <c r="J3" s="152"/>
      <c r="K3" s="22" t="s">
        <v>109</v>
      </c>
      <c r="L3" s="22" t="s">
        <v>110</v>
      </c>
      <c r="M3" s="22" t="s">
        <v>111</v>
      </c>
      <c r="N3" s="152"/>
      <c r="O3" s="22" t="s">
        <v>109</v>
      </c>
      <c r="P3" s="22" t="s">
        <v>110</v>
      </c>
      <c r="Q3" s="22" t="s">
        <v>111</v>
      </c>
    </row>
    <row r="4" spans="1:17" ht="18" customHeight="1">
      <c r="A4" s="151" t="s">
        <v>112</v>
      </c>
      <c r="B4" s="24" t="s">
        <v>113</v>
      </c>
      <c r="C4" s="24">
        <v>370</v>
      </c>
      <c r="D4" s="24"/>
      <c r="E4" s="151" t="s">
        <v>121</v>
      </c>
      <c r="F4" s="24" t="s">
        <v>113</v>
      </c>
      <c r="G4" s="24">
        <v>368</v>
      </c>
      <c r="H4" s="24">
        <v>382</v>
      </c>
      <c r="I4" s="23"/>
      <c r="J4" s="151" t="s">
        <v>132</v>
      </c>
      <c r="K4" s="24" t="s">
        <v>113</v>
      </c>
      <c r="L4" s="24">
        <v>383</v>
      </c>
      <c r="M4" s="24">
        <v>388</v>
      </c>
      <c r="N4" s="148" t="s">
        <v>157</v>
      </c>
      <c r="O4" s="24" t="s">
        <v>113</v>
      </c>
      <c r="P4" s="24"/>
      <c r="Q4" s="24">
        <v>381</v>
      </c>
    </row>
    <row r="5" spans="1:17" ht="18" customHeight="1">
      <c r="A5" s="158"/>
      <c r="B5" s="24" t="s">
        <v>114</v>
      </c>
      <c r="C5" s="24">
        <v>370</v>
      </c>
      <c r="D5" s="24"/>
      <c r="E5" s="158"/>
      <c r="F5" s="24" t="s">
        <v>114</v>
      </c>
      <c r="G5" s="24">
        <v>368</v>
      </c>
      <c r="H5" s="24">
        <v>379</v>
      </c>
      <c r="I5" s="23"/>
      <c r="J5" s="151"/>
      <c r="K5" s="24" t="s">
        <v>114</v>
      </c>
      <c r="L5" s="24">
        <v>380</v>
      </c>
      <c r="M5" s="24">
        <v>385</v>
      </c>
      <c r="N5" s="150"/>
      <c r="O5" s="24" t="s">
        <v>114</v>
      </c>
      <c r="P5" s="24"/>
      <c r="Q5" s="24">
        <v>381</v>
      </c>
    </row>
    <row r="6" spans="1:17" ht="18" customHeight="1">
      <c r="A6" s="158"/>
      <c r="B6" s="24" t="s">
        <v>115</v>
      </c>
      <c r="C6" s="24">
        <v>370</v>
      </c>
      <c r="D6" s="24"/>
      <c r="E6" s="158"/>
      <c r="F6" s="24" t="s">
        <v>115</v>
      </c>
      <c r="G6" s="24">
        <v>368</v>
      </c>
      <c r="H6" s="101" t="s">
        <v>197</v>
      </c>
      <c r="I6" s="23"/>
      <c r="J6" s="158"/>
      <c r="K6" s="24" t="s">
        <v>115</v>
      </c>
      <c r="L6" s="24">
        <v>381.5</v>
      </c>
      <c r="M6" s="24">
        <v>386.7</v>
      </c>
      <c r="N6" s="165"/>
      <c r="O6" s="24" t="s">
        <v>115</v>
      </c>
      <c r="P6" s="24"/>
      <c r="Q6" s="24">
        <v>381</v>
      </c>
    </row>
    <row r="7" spans="1:17" ht="18" customHeight="1">
      <c r="A7" s="151" t="s">
        <v>116</v>
      </c>
      <c r="B7" s="24" t="s">
        <v>113</v>
      </c>
      <c r="C7" s="24">
        <v>380</v>
      </c>
      <c r="D7" s="24"/>
      <c r="E7" s="166" t="s">
        <v>158</v>
      </c>
      <c r="F7" s="24" t="s">
        <v>113</v>
      </c>
      <c r="G7" s="24">
        <v>371</v>
      </c>
      <c r="H7" s="24">
        <v>375</v>
      </c>
      <c r="I7" s="23"/>
      <c r="J7" s="151" t="s">
        <v>133</v>
      </c>
      <c r="K7" s="24" t="s">
        <v>113</v>
      </c>
      <c r="L7" s="24">
        <v>383</v>
      </c>
      <c r="M7" s="24">
        <v>388</v>
      </c>
      <c r="N7" s="148" t="s">
        <v>159</v>
      </c>
      <c r="O7" s="24" t="s">
        <v>113</v>
      </c>
      <c r="P7" s="24">
        <v>377</v>
      </c>
      <c r="Q7" s="24"/>
    </row>
    <row r="8" spans="1:17" ht="18" customHeight="1">
      <c r="A8" s="151"/>
      <c r="B8" s="24" t="s">
        <v>114</v>
      </c>
      <c r="C8" s="24">
        <v>380</v>
      </c>
      <c r="D8" s="24"/>
      <c r="E8" s="158"/>
      <c r="F8" s="24" t="s">
        <v>114</v>
      </c>
      <c r="G8" s="24">
        <v>366</v>
      </c>
      <c r="H8" s="24">
        <v>372</v>
      </c>
      <c r="I8" s="23"/>
      <c r="J8" s="151"/>
      <c r="K8" s="24" t="s">
        <v>114</v>
      </c>
      <c r="L8" s="24">
        <v>377</v>
      </c>
      <c r="M8" s="24">
        <v>387</v>
      </c>
      <c r="N8" s="149"/>
      <c r="O8" s="24" t="s">
        <v>114</v>
      </c>
      <c r="P8" s="24">
        <v>377</v>
      </c>
      <c r="Q8" s="24"/>
    </row>
    <row r="9" spans="1:17" ht="18" customHeight="1">
      <c r="A9" s="151"/>
      <c r="B9" s="24" t="s">
        <v>115</v>
      </c>
      <c r="C9" s="24">
        <v>380</v>
      </c>
      <c r="D9" s="24"/>
      <c r="E9" s="158"/>
      <c r="F9" s="24" t="s">
        <v>115</v>
      </c>
      <c r="G9" s="24">
        <v>368</v>
      </c>
      <c r="H9" s="24">
        <v>373</v>
      </c>
      <c r="I9" s="23"/>
      <c r="J9" s="158"/>
      <c r="K9" s="24" t="s">
        <v>115</v>
      </c>
      <c r="L9" s="24">
        <v>380</v>
      </c>
      <c r="M9" s="24">
        <v>387.5</v>
      </c>
      <c r="N9" s="150"/>
      <c r="O9" s="24" t="s">
        <v>115</v>
      </c>
      <c r="P9" s="24">
        <v>377</v>
      </c>
      <c r="Q9" s="24"/>
    </row>
    <row r="10" spans="1:17" ht="18" customHeight="1">
      <c r="A10" s="151" t="s">
        <v>117</v>
      </c>
      <c r="B10" s="24" t="s">
        <v>113</v>
      </c>
      <c r="C10" s="24">
        <v>368</v>
      </c>
      <c r="D10" s="24">
        <v>375</v>
      </c>
      <c r="E10" s="148" t="s">
        <v>120</v>
      </c>
      <c r="F10" s="24" t="s">
        <v>113</v>
      </c>
      <c r="G10" s="24"/>
      <c r="H10" s="24">
        <v>379</v>
      </c>
      <c r="I10" s="23"/>
      <c r="J10" s="151" t="s">
        <v>134</v>
      </c>
      <c r="K10" s="24" t="s">
        <v>113</v>
      </c>
      <c r="L10" s="24">
        <v>375</v>
      </c>
      <c r="M10" s="24">
        <v>382</v>
      </c>
      <c r="N10" s="148" t="s">
        <v>139</v>
      </c>
      <c r="O10" s="24" t="s">
        <v>113</v>
      </c>
      <c r="P10" s="24">
        <v>376</v>
      </c>
      <c r="Q10" s="24">
        <v>383</v>
      </c>
    </row>
    <row r="11" spans="1:17" ht="18" customHeight="1">
      <c r="A11" s="158"/>
      <c r="B11" s="24" t="s">
        <v>114</v>
      </c>
      <c r="C11" s="24">
        <v>368</v>
      </c>
      <c r="D11" s="24">
        <v>375</v>
      </c>
      <c r="E11" s="149"/>
      <c r="F11" s="24" t="s">
        <v>114</v>
      </c>
      <c r="G11" s="24"/>
      <c r="H11" s="24">
        <v>379</v>
      </c>
      <c r="I11" s="23"/>
      <c r="J11" s="151"/>
      <c r="K11" s="24" t="s">
        <v>114</v>
      </c>
      <c r="L11" s="24">
        <v>375</v>
      </c>
      <c r="M11" s="24">
        <v>381</v>
      </c>
      <c r="N11" s="149"/>
      <c r="O11" s="24" t="s">
        <v>114</v>
      </c>
      <c r="P11" s="24">
        <v>376</v>
      </c>
      <c r="Q11" s="24">
        <v>383</v>
      </c>
    </row>
    <row r="12" spans="1:17" ht="18" customHeight="1">
      <c r="A12" s="158"/>
      <c r="B12" s="24" t="s">
        <v>115</v>
      </c>
      <c r="C12" s="24">
        <v>368</v>
      </c>
      <c r="D12" s="24">
        <v>375</v>
      </c>
      <c r="E12" s="161"/>
      <c r="F12" s="24" t="s">
        <v>115</v>
      </c>
      <c r="G12" s="24"/>
      <c r="H12" s="24">
        <v>379</v>
      </c>
      <c r="I12" s="23"/>
      <c r="J12" s="158"/>
      <c r="K12" s="24" t="s">
        <v>115</v>
      </c>
      <c r="L12" s="24">
        <v>375</v>
      </c>
      <c r="M12" s="24">
        <v>381.5</v>
      </c>
      <c r="N12" s="161"/>
      <c r="O12" s="24" t="s">
        <v>115</v>
      </c>
      <c r="P12" s="24">
        <v>376</v>
      </c>
      <c r="Q12" s="24">
        <v>383</v>
      </c>
    </row>
    <row r="13" spans="1:17" ht="18" customHeight="1">
      <c r="A13" s="151" t="s">
        <v>118</v>
      </c>
      <c r="B13" s="24" t="s">
        <v>113</v>
      </c>
      <c r="C13" s="24">
        <v>373</v>
      </c>
      <c r="D13" s="24">
        <v>384</v>
      </c>
      <c r="E13" s="148" t="s">
        <v>192</v>
      </c>
      <c r="F13" s="24" t="s">
        <v>113</v>
      </c>
      <c r="G13" s="24"/>
      <c r="H13" s="24">
        <v>375</v>
      </c>
      <c r="I13" s="23"/>
      <c r="J13" s="151" t="s">
        <v>135</v>
      </c>
      <c r="K13" s="24" t="s">
        <v>113</v>
      </c>
      <c r="L13" s="24">
        <v>372</v>
      </c>
      <c r="M13" s="24">
        <v>385</v>
      </c>
      <c r="N13" s="162" t="s">
        <v>160</v>
      </c>
      <c r="O13" s="24" t="s">
        <v>113</v>
      </c>
      <c r="P13" s="24"/>
      <c r="Q13" s="24"/>
    </row>
    <row r="14" spans="1:17" ht="18" customHeight="1">
      <c r="A14" s="158"/>
      <c r="B14" s="24" t="s">
        <v>114</v>
      </c>
      <c r="C14" s="24">
        <v>369</v>
      </c>
      <c r="D14" s="24">
        <v>375</v>
      </c>
      <c r="E14" s="149"/>
      <c r="F14" s="24" t="s">
        <v>114</v>
      </c>
      <c r="G14" s="24"/>
      <c r="H14" s="24">
        <v>375</v>
      </c>
      <c r="I14" s="23"/>
      <c r="J14" s="151"/>
      <c r="K14" s="24" t="s">
        <v>114</v>
      </c>
      <c r="L14" s="24">
        <v>371</v>
      </c>
      <c r="M14" s="24">
        <v>384</v>
      </c>
      <c r="N14" s="163"/>
      <c r="O14" s="24" t="s">
        <v>114</v>
      </c>
      <c r="P14" s="24"/>
      <c r="Q14" s="24"/>
    </row>
    <row r="15" spans="1:17" ht="18" customHeight="1">
      <c r="A15" s="158"/>
      <c r="B15" s="24" t="s">
        <v>115</v>
      </c>
      <c r="C15" s="101" t="s">
        <v>196</v>
      </c>
      <c r="D15" s="101" t="s">
        <v>197</v>
      </c>
      <c r="E15" s="161"/>
      <c r="F15" s="24" t="s">
        <v>115</v>
      </c>
      <c r="G15" s="24"/>
      <c r="H15" s="24">
        <v>375</v>
      </c>
      <c r="I15" s="23"/>
      <c r="J15" s="158"/>
      <c r="K15" s="24" t="s">
        <v>115</v>
      </c>
      <c r="L15" s="24">
        <v>371.5</v>
      </c>
      <c r="M15" s="24">
        <v>384.5</v>
      </c>
      <c r="N15" s="164"/>
      <c r="O15" s="24" t="s">
        <v>115</v>
      </c>
      <c r="P15" s="24"/>
      <c r="Q15" s="24"/>
    </row>
    <row r="16" spans="1:17" ht="18" customHeight="1">
      <c r="A16" s="151" t="s">
        <v>119</v>
      </c>
      <c r="B16" s="24" t="s">
        <v>113</v>
      </c>
      <c r="C16" s="24">
        <v>372</v>
      </c>
      <c r="D16" s="24"/>
      <c r="E16" s="148" t="s">
        <v>122</v>
      </c>
      <c r="F16" s="24" t="s">
        <v>113</v>
      </c>
      <c r="G16" s="24">
        <v>367</v>
      </c>
      <c r="H16" s="24"/>
      <c r="I16" s="23"/>
      <c r="J16" s="159" t="s">
        <v>136</v>
      </c>
      <c r="K16" s="24" t="s">
        <v>113</v>
      </c>
      <c r="L16" s="24"/>
      <c r="M16" s="24"/>
      <c r="N16" s="148" t="s">
        <v>161</v>
      </c>
      <c r="O16" s="24" t="s">
        <v>113</v>
      </c>
      <c r="P16" s="24"/>
      <c r="Q16" s="24"/>
    </row>
    <row r="17" spans="1:17" ht="18" customHeight="1">
      <c r="A17" s="158"/>
      <c r="B17" s="24" t="s">
        <v>114</v>
      </c>
      <c r="C17" s="24">
        <v>372</v>
      </c>
      <c r="D17" s="24"/>
      <c r="E17" s="149"/>
      <c r="F17" s="24" t="s">
        <v>114</v>
      </c>
      <c r="G17" s="24">
        <v>367</v>
      </c>
      <c r="H17" s="24"/>
      <c r="I17" s="23"/>
      <c r="J17" s="160"/>
      <c r="K17" s="24" t="s">
        <v>114</v>
      </c>
      <c r="L17" s="24"/>
      <c r="M17" s="24"/>
      <c r="N17" s="149"/>
      <c r="O17" s="24" t="s">
        <v>114</v>
      </c>
      <c r="P17" s="24"/>
      <c r="Q17" s="24"/>
    </row>
    <row r="18" spans="1:17" ht="18" customHeight="1">
      <c r="A18" s="158"/>
      <c r="B18" s="24" t="s">
        <v>115</v>
      </c>
      <c r="C18" s="24">
        <v>372</v>
      </c>
      <c r="D18" s="24"/>
      <c r="E18" s="161"/>
      <c r="F18" s="24" t="s">
        <v>115</v>
      </c>
      <c r="G18" s="24">
        <v>367</v>
      </c>
      <c r="H18" s="24"/>
      <c r="I18" s="23"/>
      <c r="J18" s="160"/>
      <c r="K18" s="24" t="s">
        <v>115</v>
      </c>
      <c r="L18" s="24"/>
      <c r="M18" s="24"/>
      <c r="N18" s="161"/>
      <c r="O18" s="24" t="s">
        <v>115</v>
      </c>
      <c r="P18" s="24"/>
      <c r="Q18" s="24"/>
    </row>
    <row r="19" spans="1:17" ht="18" customHeight="1">
      <c r="A19" s="159" t="s">
        <v>165</v>
      </c>
      <c r="B19" s="24" t="s">
        <v>113</v>
      </c>
      <c r="C19" s="24"/>
      <c r="D19" s="24"/>
      <c r="I19" s="23"/>
      <c r="J19" s="151" t="s">
        <v>137</v>
      </c>
      <c r="K19" s="24" t="s">
        <v>113</v>
      </c>
      <c r="L19" s="24">
        <v>381</v>
      </c>
      <c r="M19" s="24">
        <v>397</v>
      </c>
      <c r="N19" s="148" t="s">
        <v>162</v>
      </c>
      <c r="O19" s="24" t="s">
        <v>113</v>
      </c>
      <c r="P19" s="24"/>
      <c r="Q19" s="24"/>
    </row>
    <row r="20" spans="1:17" ht="18" customHeight="1">
      <c r="A20" s="160"/>
      <c r="B20" s="24" t="s">
        <v>114</v>
      </c>
      <c r="C20" s="24"/>
      <c r="D20" s="24"/>
      <c r="I20" s="23"/>
      <c r="J20" s="158"/>
      <c r="K20" s="24" t="s">
        <v>114</v>
      </c>
      <c r="L20" s="24">
        <v>379</v>
      </c>
      <c r="M20" s="24">
        <v>389</v>
      </c>
      <c r="N20" s="149"/>
      <c r="O20" s="24" t="s">
        <v>114</v>
      </c>
      <c r="P20" s="24"/>
      <c r="Q20" s="24"/>
    </row>
    <row r="21" spans="1:19" ht="18" customHeight="1">
      <c r="A21" s="160"/>
      <c r="B21" s="24" t="s">
        <v>115</v>
      </c>
      <c r="C21" s="24"/>
      <c r="D21" s="24"/>
      <c r="I21" s="23"/>
      <c r="J21" s="158"/>
      <c r="K21" s="24" t="s">
        <v>115</v>
      </c>
      <c r="L21" s="24">
        <v>380</v>
      </c>
      <c r="M21" s="24">
        <v>393</v>
      </c>
      <c r="N21" s="161"/>
      <c r="O21" s="24" t="s">
        <v>115</v>
      </c>
      <c r="P21" s="24"/>
      <c r="Q21" s="24"/>
      <c r="R21" s="25"/>
      <c r="S21" s="25"/>
    </row>
    <row r="22" spans="9:19" ht="18" customHeight="1">
      <c r="I22" s="23"/>
      <c r="J22" s="166" t="s">
        <v>138</v>
      </c>
      <c r="K22" s="24" t="s">
        <v>113</v>
      </c>
      <c r="L22" s="24">
        <v>377</v>
      </c>
      <c r="M22" s="24">
        <v>385</v>
      </c>
      <c r="N22" s="162" t="s">
        <v>163</v>
      </c>
      <c r="O22" s="24" t="s">
        <v>113</v>
      </c>
      <c r="P22" s="24"/>
      <c r="Q22" s="24"/>
      <c r="R22" s="25"/>
      <c r="S22" s="25"/>
    </row>
    <row r="23" spans="9:17" ht="18" customHeight="1">
      <c r="I23" s="23"/>
      <c r="J23" s="158"/>
      <c r="K23" s="24" t="s">
        <v>114</v>
      </c>
      <c r="L23" s="24">
        <v>377</v>
      </c>
      <c r="M23" s="24">
        <v>385</v>
      </c>
      <c r="N23" s="163"/>
      <c r="O23" s="24" t="s">
        <v>114</v>
      </c>
      <c r="P23" s="24"/>
      <c r="Q23" s="24"/>
    </row>
    <row r="24" spans="9:17" ht="18" customHeight="1">
      <c r="I24" s="23"/>
      <c r="J24" s="158"/>
      <c r="K24" s="24" t="s">
        <v>115</v>
      </c>
      <c r="L24" s="24">
        <v>377</v>
      </c>
      <c r="M24" s="24">
        <v>385</v>
      </c>
      <c r="N24" s="164"/>
      <c r="O24" s="24" t="s">
        <v>115</v>
      </c>
      <c r="P24" s="24"/>
      <c r="Q24" s="24"/>
    </row>
    <row r="25" spans="10:17" ht="18" customHeight="1">
      <c r="J25" s="151" t="s">
        <v>193</v>
      </c>
      <c r="K25" s="24" t="s">
        <v>113</v>
      </c>
      <c r="L25" s="24"/>
      <c r="M25" s="24"/>
      <c r="N25" s="148" t="s">
        <v>164</v>
      </c>
      <c r="O25" s="24" t="s">
        <v>113</v>
      </c>
      <c r="P25" s="24"/>
      <c r="Q25" s="24"/>
    </row>
    <row r="26" spans="10:17" ht="18" customHeight="1">
      <c r="J26" s="158"/>
      <c r="K26" s="24" t="s">
        <v>114</v>
      </c>
      <c r="L26" s="24"/>
      <c r="M26" s="24"/>
      <c r="N26" s="149"/>
      <c r="O26" s="24" t="s">
        <v>114</v>
      </c>
      <c r="P26" s="24"/>
      <c r="Q26" s="24"/>
    </row>
    <row r="27" spans="10:17" ht="18" customHeight="1">
      <c r="J27" s="158"/>
      <c r="K27" s="24" t="s">
        <v>115</v>
      </c>
      <c r="L27" s="24"/>
      <c r="M27" s="24"/>
      <c r="N27" s="161"/>
      <c r="O27" s="24" t="s">
        <v>115</v>
      </c>
      <c r="P27" s="24"/>
      <c r="Q27" s="24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37">
    <mergeCell ref="E16:E18"/>
    <mergeCell ref="E10:E12"/>
    <mergeCell ref="E13:E15"/>
    <mergeCell ref="E4:E6"/>
    <mergeCell ref="C2:D2"/>
    <mergeCell ref="A19:A21"/>
    <mergeCell ref="A4:A6"/>
    <mergeCell ref="E7:E9"/>
    <mergeCell ref="A10:A12"/>
    <mergeCell ref="J22:J24"/>
    <mergeCell ref="J10:J12"/>
    <mergeCell ref="J13:J15"/>
    <mergeCell ref="A1:H1"/>
    <mergeCell ref="A2:A3"/>
    <mergeCell ref="E2:E3"/>
    <mergeCell ref="A16:A18"/>
    <mergeCell ref="A7:A9"/>
    <mergeCell ref="G2:H2"/>
    <mergeCell ref="A13:A15"/>
    <mergeCell ref="J16:J18"/>
    <mergeCell ref="N19:N21"/>
    <mergeCell ref="J19:J21"/>
    <mergeCell ref="N22:N24"/>
    <mergeCell ref="J25:J27"/>
    <mergeCell ref="N4:N6"/>
    <mergeCell ref="N25:N27"/>
    <mergeCell ref="N10:N12"/>
    <mergeCell ref="N13:N15"/>
    <mergeCell ref="N16:N18"/>
    <mergeCell ref="N7:N9"/>
    <mergeCell ref="J2:J3"/>
    <mergeCell ref="L2:M2"/>
    <mergeCell ref="J1:Q1"/>
    <mergeCell ref="N2:N3"/>
    <mergeCell ref="P2:Q2"/>
    <mergeCell ref="J4:J6"/>
    <mergeCell ref="J7:J9"/>
  </mergeCells>
  <printOptions/>
  <pageMargins left="0.75" right="0.75" top="0.67" bottom="0.6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55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28" sqref="W28"/>
    </sheetView>
  </sheetViews>
  <sheetFormatPr defaultColWidth="9.00390625" defaultRowHeight="14.25"/>
  <cols>
    <col min="1" max="1" width="5.25390625" style="14" customWidth="1"/>
    <col min="2" max="43" width="4.125" style="14" customWidth="1"/>
    <col min="44" max="44" width="4.625" style="14" customWidth="1"/>
    <col min="45" max="16384" width="9.00390625" style="14" customWidth="1"/>
  </cols>
  <sheetData>
    <row r="1" spans="1:44" ht="21.75" customHeight="1">
      <c r="A1" s="178" t="s">
        <v>166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</row>
    <row r="2" spans="1:44" ht="15" customHeight="1">
      <c r="A2" s="54"/>
      <c r="B2" s="55" t="s">
        <v>42</v>
      </c>
      <c r="C2" s="168" t="s">
        <v>43</v>
      </c>
      <c r="D2" s="169"/>
      <c r="E2" s="169"/>
      <c r="F2" s="171" t="s">
        <v>44</v>
      </c>
      <c r="G2" s="171"/>
      <c r="H2" s="171"/>
      <c r="I2" s="168" t="s">
        <v>45</v>
      </c>
      <c r="J2" s="169"/>
      <c r="K2" s="169"/>
      <c r="L2" s="168" t="s">
        <v>46</v>
      </c>
      <c r="M2" s="169"/>
      <c r="N2" s="169"/>
      <c r="O2" s="168" t="s">
        <v>47</v>
      </c>
      <c r="P2" s="169"/>
      <c r="Q2" s="169"/>
      <c r="R2" s="168" t="s">
        <v>48</v>
      </c>
      <c r="S2" s="174"/>
      <c r="T2" s="174"/>
      <c r="U2" s="168" t="s">
        <v>49</v>
      </c>
      <c r="V2" s="169"/>
      <c r="W2" s="169"/>
      <c r="X2" s="170" t="s">
        <v>50</v>
      </c>
      <c r="Y2" s="169"/>
      <c r="Z2" s="169"/>
      <c r="AA2" s="168" t="s">
        <v>51</v>
      </c>
      <c r="AB2" s="169"/>
      <c r="AC2" s="169"/>
      <c r="AD2" s="168" t="s">
        <v>104</v>
      </c>
      <c r="AE2" s="172"/>
      <c r="AF2" s="172"/>
      <c r="AG2" s="168" t="s">
        <v>106</v>
      </c>
      <c r="AH2" s="172"/>
      <c r="AI2" s="172"/>
      <c r="AJ2" s="173" t="s">
        <v>52</v>
      </c>
      <c r="AK2" s="173"/>
      <c r="AL2" s="173"/>
      <c r="AM2" s="168" t="s">
        <v>146</v>
      </c>
      <c r="AN2" s="169"/>
      <c r="AO2" s="169"/>
      <c r="AP2" s="168" t="s">
        <v>53</v>
      </c>
      <c r="AQ2" s="169"/>
      <c r="AR2" s="169"/>
    </row>
    <row r="3" spans="1:44" ht="14.25">
      <c r="A3" s="58" t="s">
        <v>54</v>
      </c>
      <c r="B3" s="58" t="s">
        <v>55</v>
      </c>
      <c r="C3" s="59" t="s">
        <v>56</v>
      </c>
      <c r="D3" s="59" t="s">
        <v>57</v>
      </c>
      <c r="E3" s="59" t="s">
        <v>58</v>
      </c>
      <c r="F3" s="59" t="s">
        <v>56</v>
      </c>
      <c r="G3" s="59" t="s">
        <v>57</v>
      </c>
      <c r="H3" s="59" t="s">
        <v>58</v>
      </c>
      <c r="I3" s="59" t="s">
        <v>56</v>
      </c>
      <c r="J3" s="59" t="s">
        <v>57</v>
      </c>
      <c r="K3" s="59" t="s">
        <v>58</v>
      </c>
      <c r="L3" s="59" t="s">
        <v>56</v>
      </c>
      <c r="M3" s="59" t="s">
        <v>57</v>
      </c>
      <c r="N3" s="59" t="s">
        <v>58</v>
      </c>
      <c r="O3" s="59" t="s">
        <v>56</v>
      </c>
      <c r="P3" s="59" t="s">
        <v>57</v>
      </c>
      <c r="Q3" s="59" t="s">
        <v>58</v>
      </c>
      <c r="R3" s="59" t="s">
        <v>56</v>
      </c>
      <c r="S3" s="59" t="s">
        <v>57</v>
      </c>
      <c r="T3" s="59" t="s">
        <v>58</v>
      </c>
      <c r="U3" s="59" t="s">
        <v>56</v>
      </c>
      <c r="V3" s="59" t="s">
        <v>57</v>
      </c>
      <c r="W3" s="59" t="s">
        <v>58</v>
      </c>
      <c r="X3" s="59" t="s">
        <v>56</v>
      </c>
      <c r="Y3" s="59" t="s">
        <v>57</v>
      </c>
      <c r="Z3" s="59" t="s">
        <v>58</v>
      </c>
      <c r="AA3" s="59" t="s">
        <v>56</v>
      </c>
      <c r="AB3" s="59" t="s">
        <v>57</v>
      </c>
      <c r="AC3" s="59" t="s">
        <v>58</v>
      </c>
      <c r="AD3" s="59" t="s">
        <v>56</v>
      </c>
      <c r="AE3" s="59" t="s">
        <v>57</v>
      </c>
      <c r="AF3" s="59" t="s">
        <v>58</v>
      </c>
      <c r="AG3" s="59" t="s">
        <v>56</v>
      </c>
      <c r="AH3" s="59" t="s">
        <v>57</v>
      </c>
      <c r="AI3" s="59" t="s">
        <v>58</v>
      </c>
      <c r="AJ3" s="59" t="s">
        <v>56</v>
      </c>
      <c r="AK3" s="59" t="s">
        <v>57</v>
      </c>
      <c r="AL3" s="59" t="s">
        <v>58</v>
      </c>
      <c r="AM3" s="59" t="s">
        <v>56</v>
      </c>
      <c r="AN3" s="59" t="s">
        <v>57</v>
      </c>
      <c r="AO3" s="59" t="s">
        <v>58</v>
      </c>
      <c r="AP3" s="59" t="s">
        <v>56</v>
      </c>
      <c r="AQ3" s="59" t="s">
        <v>57</v>
      </c>
      <c r="AR3" s="59" t="s">
        <v>58</v>
      </c>
    </row>
    <row r="4" spans="1:44" ht="14.25">
      <c r="A4" s="168" t="s">
        <v>59</v>
      </c>
      <c r="B4" s="51" t="s">
        <v>60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60"/>
      <c r="V4" s="60"/>
      <c r="W4" s="60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</row>
    <row r="5" spans="1:44" ht="14.25">
      <c r="A5" s="169"/>
      <c r="B5" s="51" t="s">
        <v>61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60"/>
      <c r="V5" s="60"/>
      <c r="W5" s="60"/>
      <c r="X5" s="60"/>
      <c r="Y5" s="60"/>
      <c r="Z5" s="60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spans="1:44" s="61" customFormat="1" ht="12">
      <c r="A6" s="167" t="s">
        <v>62</v>
      </c>
      <c r="B6" s="9" t="s">
        <v>60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61" customFormat="1" ht="12">
      <c r="A7" s="167"/>
      <c r="B7" s="9" t="s">
        <v>61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ht="14.25">
      <c r="A8" s="168" t="s">
        <v>63</v>
      </c>
      <c r="B8" s="51" t="s">
        <v>60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9"/>
      <c r="V8" s="9"/>
      <c r="W8" s="9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</row>
    <row r="9" spans="1:44" ht="14.25">
      <c r="A9" s="168"/>
      <c r="B9" s="51" t="s">
        <v>61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9"/>
      <c r="V9" s="9"/>
      <c r="W9" s="9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62"/>
      <c r="AN9" s="62"/>
      <c r="AO9" s="62"/>
      <c r="AP9" s="62"/>
      <c r="AQ9" s="62"/>
      <c r="AR9" s="62"/>
    </row>
    <row r="10" spans="1:44" ht="14.25">
      <c r="A10" s="168" t="s">
        <v>64</v>
      </c>
      <c r="B10" s="51" t="s">
        <v>60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9"/>
      <c r="V10" s="9"/>
      <c r="W10" s="9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</row>
    <row r="11" spans="1:44" ht="14.25">
      <c r="A11" s="168"/>
      <c r="B11" s="51" t="s">
        <v>61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9"/>
      <c r="V11" s="9"/>
      <c r="W11" s="9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1:44" ht="14.25">
      <c r="A12" s="53" t="s">
        <v>65</v>
      </c>
      <c r="B12" s="9" t="s">
        <v>61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ht="14.25">
      <c r="A13" s="168" t="s">
        <v>66</v>
      </c>
      <c r="B13" s="9" t="s">
        <v>67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52"/>
      <c r="Y13" s="52"/>
      <c r="Z13" s="52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52"/>
      <c r="AQ13" s="52"/>
      <c r="AR13" s="52"/>
    </row>
    <row r="14" spans="1:44" ht="14.25">
      <c r="A14" s="168"/>
      <c r="B14" s="9" t="s">
        <v>68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s="71" customFormat="1" ht="14.25">
      <c r="A15" s="181" t="s">
        <v>147</v>
      </c>
      <c r="B15" s="63" t="s">
        <v>60</v>
      </c>
      <c r="C15" s="52"/>
      <c r="D15" s="52"/>
      <c r="E15" s="52"/>
      <c r="F15" s="64"/>
      <c r="G15" s="64"/>
      <c r="H15" s="64"/>
      <c r="I15" s="52"/>
      <c r="J15" s="52"/>
      <c r="K15" s="52"/>
      <c r="L15" s="52"/>
      <c r="M15" s="52"/>
      <c r="N15" s="52"/>
      <c r="O15" s="52"/>
      <c r="P15" s="52"/>
      <c r="Q15" s="52"/>
      <c r="R15" s="64"/>
      <c r="S15" s="64"/>
      <c r="T15" s="64"/>
      <c r="U15" s="52"/>
      <c r="V15" s="52"/>
      <c r="W15" s="52"/>
      <c r="X15" s="52"/>
      <c r="Y15" s="52"/>
      <c r="Z15" s="52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52"/>
      <c r="AN15" s="52"/>
      <c r="AO15" s="52"/>
      <c r="AP15" s="52"/>
      <c r="AQ15" s="52"/>
      <c r="AR15" s="52"/>
    </row>
    <row r="16" spans="1:44" s="71" customFormat="1" ht="14.25">
      <c r="A16" s="182"/>
      <c r="B16" s="63" t="s">
        <v>61</v>
      </c>
      <c r="C16" s="52"/>
      <c r="D16" s="52"/>
      <c r="E16" s="52"/>
      <c r="F16" s="64"/>
      <c r="G16" s="64"/>
      <c r="H16" s="64"/>
      <c r="I16" s="52"/>
      <c r="J16" s="52"/>
      <c r="K16" s="52"/>
      <c r="L16" s="64"/>
      <c r="M16" s="64"/>
      <c r="N16" s="64"/>
      <c r="O16" s="52"/>
      <c r="P16" s="52"/>
      <c r="Q16" s="52"/>
      <c r="R16" s="64"/>
      <c r="S16" s="64"/>
      <c r="T16" s="64"/>
      <c r="U16" s="52"/>
      <c r="V16" s="52"/>
      <c r="W16" s="52"/>
      <c r="X16" s="52"/>
      <c r="Y16" s="52"/>
      <c r="Z16" s="52"/>
      <c r="AA16" s="64"/>
      <c r="AB16" s="64"/>
      <c r="AC16" s="64"/>
      <c r="AD16" s="64"/>
      <c r="AE16" s="64"/>
      <c r="AF16" s="64"/>
      <c r="AG16" s="64"/>
      <c r="AH16" s="64"/>
      <c r="AI16" s="64"/>
      <c r="AJ16" s="52"/>
      <c r="AK16" s="52"/>
      <c r="AL16" s="52"/>
      <c r="AM16" s="64"/>
      <c r="AN16" s="64"/>
      <c r="AO16" s="64"/>
      <c r="AP16" s="64"/>
      <c r="AQ16" s="64"/>
      <c r="AR16" s="64"/>
    </row>
    <row r="17" spans="1:44" ht="14.25">
      <c r="A17" s="168" t="s">
        <v>69</v>
      </c>
      <c r="B17" s="9" t="s">
        <v>60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ht="14.25">
      <c r="A18" s="169"/>
      <c r="B18" s="51" t="s">
        <v>61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9"/>
      <c r="V18" s="9"/>
      <c r="W18" s="9"/>
      <c r="X18" s="51"/>
      <c r="Y18" s="51"/>
      <c r="Z18" s="51"/>
      <c r="AA18" s="65"/>
      <c r="AB18" s="65"/>
      <c r="AC18" s="65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</row>
    <row r="19" spans="1:44" ht="14.25">
      <c r="A19" s="53" t="s">
        <v>70</v>
      </c>
      <c r="B19" s="51" t="s">
        <v>61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9"/>
      <c r="V19" s="9"/>
      <c r="W19" s="9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</row>
    <row r="20" spans="1:44" ht="14.25">
      <c r="A20" s="168" t="s">
        <v>71</v>
      </c>
      <c r="B20" s="51" t="s">
        <v>60</v>
      </c>
      <c r="C20" s="9"/>
      <c r="D20" s="9"/>
      <c r="E20" s="9"/>
      <c r="F20" s="51"/>
      <c r="G20" s="51"/>
      <c r="H20" s="51"/>
      <c r="I20" s="51"/>
      <c r="J20" s="51"/>
      <c r="K20" s="51"/>
      <c r="L20" s="9"/>
      <c r="M20" s="9"/>
      <c r="N20" s="9"/>
      <c r="O20" s="9"/>
      <c r="P20" s="9"/>
      <c r="Q20" s="9"/>
      <c r="R20" s="51"/>
      <c r="S20" s="51"/>
      <c r="T20" s="51"/>
      <c r="U20" s="9"/>
      <c r="V20" s="9"/>
      <c r="W20" s="9"/>
      <c r="X20" s="9"/>
      <c r="Y20" s="9"/>
      <c r="Z20" s="9"/>
      <c r="AA20" s="51"/>
      <c r="AB20" s="51"/>
      <c r="AC20" s="51"/>
      <c r="AD20" s="9"/>
      <c r="AE20" s="9"/>
      <c r="AF20" s="9"/>
      <c r="AG20" s="9"/>
      <c r="AH20" s="9"/>
      <c r="AI20" s="9"/>
      <c r="AJ20" s="51"/>
      <c r="AK20" s="51"/>
      <c r="AL20" s="51"/>
      <c r="AM20" s="51"/>
      <c r="AN20" s="51"/>
      <c r="AO20" s="51"/>
      <c r="AP20" s="9"/>
      <c r="AQ20" s="9"/>
      <c r="AR20" s="9"/>
    </row>
    <row r="21" spans="1:44" ht="14.25">
      <c r="A21" s="174"/>
      <c r="B21" s="51" t="s">
        <v>61</v>
      </c>
      <c r="C21" s="51"/>
      <c r="D21" s="51"/>
      <c r="E21" s="51"/>
      <c r="F21" s="9"/>
      <c r="G21" s="9"/>
      <c r="H21" s="9"/>
      <c r="I21" s="9"/>
      <c r="J21" s="9"/>
      <c r="K21" s="9"/>
      <c r="L21" s="51"/>
      <c r="M21" s="51"/>
      <c r="N21" s="51"/>
      <c r="O21" s="51"/>
      <c r="P21" s="51"/>
      <c r="Q21" s="5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51"/>
      <c r="AE21" s="51"/>
      <c r="AF21" s="51"/>
      <c r="AG21" s="51"/>
      <c r="AH21" s="51"/>
      <c r="AI21" s="51"/>
      <c r="AJ21" s="51"/>
      <c r="AK21" s="51"/>
      <c r="AL21" s="51"/>
      <c r="AM21" s="9"/>
      <c r="AN21" s="9"/>
      <c r="AO21" s="9"/>
      <c r="AP21" s="9"/>
      <c r="AQ21" s="9"/>
      <c r="AR21" s="9"/>
    </row>
    <row r="22" spans="1:44" ht="14.25">
      <c r="A22" s="168" t="s">
        <v>72</v>
      </c>
      <c r="B22" s="51" t="s">
        <v>60</v>
      </c>
      <c r="C22" s="9"/>
      <c r="D22" s="9"/>
      <c r="E22" s="9"/>
      <c r="F22" s="51"/>
      <c r="G22" s="51"/>
      <c r="H22" s="51"/>
      <c r="I22" s="51"/>
      <c r="J22" s="51"/>
      <c r="K22" s="51"/>
      <c r="L22" s="51"/>
      <c r="M22" s="51"/>
      <c r="N22" s="51"/>
      <c r="O22" s="9"/>
      <c r="P22" s="9"/>
      <c r="Q22" s="9"/>
      <c r="R22" s="51"/>
      <c r="S22" s="51"/>
      <c r="T22" s="5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51"/>
      <c r="AK22" s="51"/>
      <c r="AL22" s="51"/>
      <c r="AM22" s="9"/>
      <c r="AN22" s="9"/>
      <c r="AO22" s="9"/>
      <c r="AP22" s="9"/>
      <c r="AQ22" s="9"/>
      <c r="AR22" s="9"/>
    </row>
    <row r="23" spans="1:44" ht="14.25">
      <c r="A23" s="169"/>
      <c r="B23" s="51" t="s">
        <v>61</v>
      </c>
      <c r="C23" s="51"/>
      <c r="D23" s="51"/>
      <c r="E23" s="51"/>
      <c r="F23" s="9"/>
      <c r="G23" s="9"/>
      <c r="H23" s="9"/>
      <c r="I23" s="51"/>
      <c r="J23" s="51"/>
      <c r="K23" s="51"/>
      <c r="L23" s="51"/>
      <c r="M23" s="51"/>
      <c r="N23" s="51"/>
      <c r="O23" s="51"/>
      <c r="P23" s="51"/>
      <c r="Q23" s="5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51"/>
      <c r="AE23" s="51"/>
      <c r="AF23" s="51"/>
      <c r="AG23" s="51"/>
      <c r="AH23" s="51"/>
      <c r="AI23" s="51"/>
      <c r="AJ23" s="9"/>
      <c r="AK23" s="9"/>
      <c r="AL23" s="9"/>
      <c r="AM23" s="51"/>
      <c r="AN23" s="51"/>
      <c r="AO23" s="51"/>
      <c r="AP23" s="51"/>
      <c r="AQ23" s="51"/>
      <c r="AR23" s="51"/>
    </row>
    <row r="24" spans="1:44" ht="14.25">
      <c r="A24" s="168" t="s">
        <v>73</v>
      </c>
      <c r="B24" s="51" t="s">
        <v>60</v>
      </c>
      <c r="C24" s="9"/>
      <c r="D24" s="9"/>
      <c r="E24" s="9"/>
      <c r="F24" s="51"/>
      <c r="G24" s="51"/>
      <c r="H24" s="51"/>
      <c r="I24" s="51"/>
      <c r="J24" s="51"/>
      <c r="K24" s="51"/>
      <c r="L24" s="65"/>
      <c r="M24" s="65"/>
      <c r="N24" s="65"/>
      <c r="O24" s="9"/>
      <c r="P24" s="9"/>
      <c r="Q24" s="9"/>
      <c r="R24" s="51"/>
      <c r="S24" s="51"/>
      <c r="T24" s="51"/>
      <c r="U24" s="9"/>
      <c r="V24" s="9"/>
      <c r="W24" s="9"/>
      <c r="X24" s="51"/>
      <c r="Y24" s="51"/>
      <c r="Z24" s="51"/>
      <c r="AA24" s="51"/>
      <c r="AB24" s="51"/>
      <c r="AC24" s="51"/>
      <c r="AD24" s="9"/>
      <c r="AE24" s="9"/>
      <c r="AF24" s="9"/>
      <c r="AG24" s="9"/>
      <c r="AH24" s="9"/>
      <c r="AI24" s="9"/>
      <c r="AJ24" s="51"/>
      <c r="AK24" s="51"/>
      <c r="AL24" s="51"/>
      <c r="AM24" s="9"/>
      <c r="AN24" s="9"/>
      <c r="AO24" s="9"/>
      <c r="AP24" s="9"/>
      <c r="AQ24" s="9"/>
      <c r="AR24" s="9"/>
    </row>
    <row r="25" spans="1:44" ht="14.25">
      <c r="A25" s="168"/>
      <c r="B25" s="51" t="s">
        <v>61</v>
      </c>
      <c r="C25" s="51"/>
      <c r="D25" s="51"/>
      <c r="E25" s="51"/>
      <c r="F25" s="9"/>
      <c r="G25" s="9"/>
      <c r="H25" s="9"/>
      <c r="I25" s="51"/>
      <c r="J25" s="51"/>
      <c r="K25" s="51"/>
      <c r="L25" s="66"/>
      <c r="M25" s="66"/>
      <c r="N25" s="66"/>
      <c r="O25" s="51"/>
      <c r="P25" s="51"/>
      <c r="Q25" s="5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51"/>
      <c r="AE25" s="51"/>
      <c r="AF25" s="51"/>
      <c r="AG25" s="51"/>
      <c r="AH25" s="51"/>
      <c r="AI25" s="51"/>
      <c r="AJ25" s="9"/>
      <c r="AK25" s="9"/>
      <c r="AL25" s="9"/>
      <c r="AM25" s="51"/>
      <c r="AN25" s="51"/>
      <c r="AO25" s="51"/>
      <c r="AP25" s="51"/>
      <c r="AQ25" s="51"/>
      <c r="AR25" s="51"/>
    </row>
    <row r="26" spans="1:44" ht="14.25">
      <c r="A26" s="168" t="s">
        <v>74</v>
      </c>
      <c r="B26" s="51" t="s">
        <v>60</v>
      </c>
      <c r="C26" s="51"/>
      <c r="D26" s="51"/>
      <c r="E26" s="51"/>
      <c r="F26" s="51"/>
      <c r="G26" s="51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1"/>
      <c r="T26" s="51"/>
      <c r="U26" s="9"/>
      <c r="V26" s="9"/>
      <c r="W26" s="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/>
      <c r="AN26" s="52"/>
      <c r="AO26" s="52"/>
      <c r="AP26" s="51"/>
      <c r="AQ26" s="51"/>
      <c r="AR26" s="51"/>
    </row>
    <row r="27" spans="1:44" ht="14.25">
      <c r="A27" s="168"/>
      <c r="B27" s="51" t="s">
        <v>61</v>
      </c>
      <c r="C27" s="52"/>
      <c r="D27" s="52"/>
      <c r="E27" s="52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9"/>
      <c r="V27" s="9"/>
      <c r="W27" s="9"/>
      <c r="X27" s="52"/>
      <c r="Y27" s="52"/>
      <c r="Z27" s="52"/>
      <c r="AA27" s="52"/>
      <c r="AB27" s="52"/>
      <c r="AC27" s="52"/>
      <c r="AD27" s="52"/>
      <c r="AE27" s="52"/>
      <c r="AF27" s="52"/>
      <c r="AG27" s="51"/>
      <c r="AH27" s="51"/>
      <c r="AI27" s="51"/>
      <c r="AJ27" s="52"/>
      <c r="AK27" s="52"/>
      <c r="AL27" s="52"/>
      <c r="AM27" s="51"/>
      <c r="AN27" s="51"/>
      <c r="AO27" s="51"/>
      <c r="AP27" s="51"/>
      <c r="AQ27" s="51"/>
      <c r="AR27" s="51"/>
    </row>
    <row r="28" spans="1:44" ht="14.25">
      <c r="A28" s="53" t="s">
        <v>75</v>
      </c>
      <c r="B28" s="51" t="s">
        <v>60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9"/>
      <c r="V28" s="9"/>
      <c r="W28" s="9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</row>
    <row r="29" spans="1:44" s="72" customFormat="1" ht="14.25">
      <c r="A29" s="168" t="s">
        <v>76</v>
      </c>
      <c r="B29" s="51" t="s">
        <v>60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1"/>
      <c r="N29" s="52"/>
      <c r="O29" s="52"/>
      <c r="P29" s="52"/>
      <c r="Q29" s="52"/>
      <c r="R29" s="51"/>
      <c r="S29" s="51"/>
      <c r="T29" s="51"/>
      <c r="U29" s="52"/>
      <c r="V29" s="52"/>
      <c r="W29" s="52"/>
      <c r="X29" s="51"/>
      <c r="Y29" s="51"/>
      <c r="Z29" s="51"/>
      <c r="AA29" s="52"/>
      <c r="AB29" s="52"/>
      <c r="AC29" s="52"/>
      <c r="AD29" s="51"/>
      <c r="AE29" s="51"/>
      <c r="AF29" s="51"/>
      <c r="AG29" s="52"/>
      <c r="AH29" s="52"/>
      <c r="AI29" s="52"/>
      <c r="AJ29" s="51"/>
      <c r="AK29" s="51"/>
      <c r="AL29" s="51"/>
      <c r="AM29" s="52"/>
      <c r="AN29" s="51"/>
      <c r="AO29" s="51"/>
      <c r="AP29" s="51"/>
      <c r="AQ29" s="51"/>
      <c r="AR29" s="51"/>
    </row>
    <row r="30" spans="1:44" s="72" customFormat="1" ht="14.25">
      <c r="A30" s="180"/>
      <c r="B30" s="51" t="s">
        <v>61</v>
      </c>
      <c r="C30" s="52"/>
      <c r="D30" s="52"/>
      <c r="E30" s="52"/>
      <c r="F30" s="52"/>
      <c r="G30" s="52"/>
      <c r="H30" s="52"/>
      <c r="I30" s="51"/>
      <c r="J30" s="51"/>
      <c r="K30" s="51"/>
      <c r="L30" s="51"/>
      <c r="M30" s="51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1"/>
      <c r="Y30" s="51"/>
      <c r="Z30" s="51"/>
      <c r="AA30" s="52"/>
      <c r="AB30" s="52"/>
      <c r="AC30" s="52"/>
      <c r="AD30" s="51"/>
      <c r="AE30" s="51"/>
      <c r="AF30" s="51"/>
      <c r="AG30" s="52"/>
      <c r="AH30" s="51"/>
      <c r="AI30" s="51"/>
      <c r="AJ30" s="52"/>
      <c r="AK30" s="51"/>
      <c r="AL30" s="51"/>
      <c r="AM30" s="52"/>
      <c r="AN30" s="52"/>
      <c r="AO30" s="52"/>
      <c r="AP30" s="51"/>
      <c r="AQ30" s="51"/>
      <c r="AR30" s="51"/>
    </row>
    <row r="31" spans="1:44" ht="15.75" customHeight="1">
      <c r="A31" s="168" t="s">
        <v>77</v>
      </c>
      <c r="B31" s="51" t="s">
        <v>67</v>
      </c>
      <c r="C31" s="9"/>
      <c r="D31" s="9"/>
      <c r="E31" s="9"/>
      <c r="F31" s="9"/>
      <c r="G31" s="9"/>
      <c r="H31" s="9"/>
      <c r="I31" s="51"/>
      <c r="J31" s="51"/>
      <c r="K31" s="51"/>
      <c r="L31" s="9"/>
      <c r="M31" s="9"/>
      <c r="N31" s="9"/>
      <c r="O31" s="51"/>
      <c r="P31" s="51"/>
      <c r="Q31" s="51"/>
      <c r="R31" s="9"/>
      <c r="S31" s="9"/>
      <c r="T31" s="9"/>
      <c r="U31" s="9"/>
      <c r="V31" s="9"/>
      <c r="W31" s="9"/>
      <c r="X31" s="51"/>
      <c r="Y31" s="51"/>
      <c r="Z31" s="51"/>
      <c r="AA31" s="51"/>
      <c r="AB31" s="51"/>
      <c r="AC31" s="51"/>
      <c r="AD31" s="9"/>
      <c r="AE31" s="9"/>
      <c r="AF31" s="9"/>
      <c r="AG31" s="9"/>
      <c r="AH31" s="9"/>
      <c r="AI31" s="9"/>
      <c r="AJ31" s="51"/>
      <c r="AK31" s="51"/>
      <c r="AL31" s="51"/>
      <c r="AM31" s="51"/>
      <c r="AN31" s="51"/>
      <c r="AO31" s="65"/>
      <c r="AP31" s="9"/>
      <c r="AQ31" s="9"/>
      <c r="AR31" s="9"/>
    </row>
    <row r="32" spans="1:44" ht="14.25">
      <c r="A32" s="168"/>
      <c r="B32" s="51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51"/>
      <c r="Z32" s="51"/>
      <c r="AA32" s="51"/>
      <c r="AB32" s="51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4.25">
      <c r="A33" s="168" t="s">
        <v>78</v>
      </c>
      <c r="B33" s="51" t="s">
        <v>60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9"/>
      <c r="V33" s="9"/>
      <c r="W33" s="9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</row>
    <row r="34" spans="1:44" ht="12.75" customHeight="1">
      <c r="A34" s="169"/>
      <c r="B34" s="51" t="s">
        <v>61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</row>
    <row r="35" spans="1:47" ht="13.5" customHeight="1">
      <c r="A35" s="168" t="s">
        <v>79</v>
      </c>
      <c r="B35" s="51" t="s">
        <v>60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69"/>
      <c r="AT35" s="69"/>
      <c r="AU35" s="69"/>
    </row>
    <row r="36" spans="1:47" ht="12.75" customHeight="1">
      <c r="A36" s="169"/>
      <c r="B36" s="51" t="s">
        <v>61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69"/>
      <c r="AT36" s="69"/>
      <c r="AU36" s="69"/>
    </row>
    <row r="37" spans="1:44" ht="12.75" customHeight="1">
      <c r="A37" s="53" t="s">
        <v>80</v>
      </c>
      <c r="B37" s="51" t="s">
        <v>60</v>
      </c>
      <c r="C37" s="51"/>
      <c r="D37" s="51"/>
      <c r="E37" s="51"/>
      <c r="F37" s="67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9"/>
      <c r="V37" s="9"/>
      <c r="W37" s="9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67"/>
      <c r="AQ37" s="67"/>
      <c r="AR37" s="67"/>
    </row>
    <row r="38" spans="1:44" s="71" customFormat="1" ht="14.25">
      <c r="A38" s="168" t="s">
        <v>81</v>
      </c>
      <c r="B38" s="65" t="s">
        <v>67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5"/>
      <c r="P38" s="65"/>
      <c r="Q38" s="65"/>
      <c r="R38" s="63"/>
      <c r="S38" s="63"/>
      <c r="T38" s="63"/>
      <c r="U38" s="63"/>
      <c r="V38" s="63"/>
      <c r="W38" s="63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3"/>
      <c r="AQ38" s="63"/>
      <c r="AR38" s="63"/>
    </row>
    <row r="39" spans="1:44" ht="12.75" customHeight="1">
      <c r="A39" s="168"/>
      <c r="B39" s="51" t="s">
        <v>96</v>
      </c>
      <c r="C39" s="67"/>
      <c r="D39" s="51"/>
      <c r="E39" s="51"/>
      <c r="F39" s="67"/>
      <c r="G39" s="51"/>
      <c r="H39" s="51"/>
      <c r="I39" s="68"/>
      <c r="J39" s="68"/>
      <c r="K39" s="68"/>
      <c r="L39" s="51"/>
      <c r="M39" s="51"/>
      <c r="N39" s="51"/>
      <c r="O39" s="51"/>
      <c r="P39" s="51"/>
      <c r="Q39" s="51"/>
      <c r="R39" s="51"/>
      <c r="S39" s="51"/>
      <c r="T39" s="51"/>
      <c r="U39" s="9"/>
      <c r="V39" s="9"/>
      <c r="W39" s="9"/>
      <c r="X39" s="51"/>
      <c r="Y39" s="51"/>
      <c r="Z39" s="51"/>
      <c r="AA39" s="9"/>
      <c r="AB39" s="51"/>
      <c r="AC39" s="51"/>
      <c r="AD39" s="51"/>
      <c r="AE39" s="51"/>
      <c r="AF39" s="51"/>
      <c r="AG39" s="51"/>
      <c r="AH39" s="51"/>
      <c r="AI39" s="51"/>
      <c r="AJ39" s="9"/>
      <c r="AK39" s="51"/>
      <c r="AL39" s="51"/>
      <c r="AM39" s="51"/>
      <c r="AN39" s="51"/>
      <c r="AO39" s="51"/>
      <c r="AP39" s="51"/>
      <c r="AQ39" s="51"/>
      <c r="AR39" s="51"/>
    </row>
    <row r="40" spans="1:44" ht="12.75" customHeight="1">
      <c r="A40" s="168" t="s">
        <v>82</v>
      </c>
      <c r="B40" s="51" t="s">
        <v>60</v>
      </c>
      <c r="C40" s="51"/>
      <c r="D40" s="51"/>
      <c r="E40" s="51"/>
      <c r="F40" s="9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9"/>
      <c r="V40" s="63"/>
      <c r="W40" s="63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13.5" customHeight="1">
      <c r="A41" s="168"/>
      <c r="B41" s="51" t="s">
        <v>61</v>
      </c>
      <c r="C41" s="51"/>
      <c r="D41" s="51"/>
      <c r="E41" s="51"/>
      <c r="F41" s="67"/>
      <c r="G41" s="51"/>
      <c r="H41" s="51"/>
      <c r="I41" s="51"/>
      <c r="J41" s="51"/>
      <c r="K41" s="51"/>
      <c r="L41" s="67"/>
      <c r="M41" s="51"/>
      <c r="N41" s="51"/>
      <c r="O41" s="51"/>
      <c r="P41" s="51"/>
      <c r="Q41" s="51"/>
      <c r="R41" s="51"/>
      <c r="S41" s="51"/>
      <c r="T41" s="51"/>
      <c r="U41" s="9"/>
      <c r="V41" s="63"/>
      <c r="W41" s="63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2.75" customHeight="1">
      <c r="A42" s="168" t="s">
        <v>83</v>
      </c>
      <c r="B42" s="51" t="s">
        <v>60</v>
      </c>
      <c r="C42" s="51"/>
      <c r="D42" s="51"/>
      <c r="E42" s="51"/>
      <c r="F42" s="63"/>
      <c r="G42" s="63"/>
      <c r="H42" s="63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9"/>
      <c r="V42" s="63"/>
      <c r="W42" s="63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</row>
    <row r="43" spans="1:44" ht="12.75" customHeight="1">
      <c r="A43" s="168"/>
      <c r="B43" s="51" t="s">
        <v>61</v>
      </c>
      <c r="C43" s="51"/>
      <c r="D43" s="51"/>
      <c r="E43" s="51"/>
      <c r="F43" s="63"/>
      <c r="G43" s="63"/>
      <c r="H43" s="63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9"/>
      <c r="V43" s="63"/>
      <c r="W43" s="63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</row>
    <row r="44" spans="1:44" ht="12" customHeight="1">
      <c r="A44" s="168" t="s">
        <v>84</v>
      </c>
      <c r="B44" s="51" t="s">
        <v>60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51"/>
      <c r="P44" s="51"/>
      <c r="Q44" s="51"/>
      <c r="R44" s="51"/>
      <c r="S44" s="51"/>
      <c r="T44" s="51"/>
      <c r="U44" s="9"/>
      <c r="V44" s="63"/>
      <c r="W44" s="63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" customHeight="1">
      <c r="A45" s="168"/>
      <c r="B45" s="51" t="s">
        <v>61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51"/>
      <c r="P45" s="51"/>
      <c r="Q45" s="51"/>
      <c r="R45" s="51"/>
      <c r="S45" s="51"/>
      <c r="T45" s="51"/>
      <c r="U45" s="9"/>
      <c r="V45" s="63"/>
      <c r="W45" s="63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" customHeight="1">
      <c r="A46" s="53" t="s">
        <v>85</v>
      </c>
      <c r="B46" s="51" t="s">
        <v>61</v>
      </c>
      <c r="C46" s="51"/>
      <c r="D46" s="51"/>
      <c r="E46" s="51"/>
      <c r="F46" s="9"/>
      <c r="G46" s="9"/>
      <c r="H46" s="9"/>
      <c r="I46" s="9"/>
      <c r="J46" s="9"/>
      <c r="K46" s="9"/>
      <c r="L46" s="51"/>
      <c r="M46" s="51"/>
      <c r="N46" s="51"/>
      <c r="O46" s="9"/>
      <c r="P46" s="9"/>
      <c r="Q46" s="9"/>
      <c r="R46" s="51"/>
      <c r="S46" s="51"/>
      <c r="T46" s="51"/>
      <c r="U46" s="9"/>
      <c r="V46" s="63"/>
      <c r="W46" s="63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9"/>
      <c r="AQ46" s="9"/>
      <c r="AR46" s="9"/>
    </row>
    <row r="47" spans="1:44" ht="11.25" customHeight="1">
      <c r="A47" s="53" t="s">
        <v>86</v>
      </c>
      <c r="B47" s="51" t="s">
        <v>61</v>
      </c>
      <c r="C47" s="51"/>
      <c r="D47" s="51"/>
      <c r="E47" s="51"/>
      <c r="F47" s="63"/>
      <c r="G47" s="63"/>
      <c r="H47" s="63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9"/>
      <c r="V47" s="63"/>
      <c r="W47" s="63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</row>
    <row r="48" spans="1:44" ht="11.25" customHeight="1">
      <c r="A48" s="168" t="s">
        <v>87</v>
      </c>
      <c r="B48" s="51" t="s">
        <v>60</v>
      </c>
      <c r="C48" s="51"/>
      <c r="D48" s="51"/>
      <c r="E48" s="51"/>
      <c r="F48" s="67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9"/>
      <c r="V48" s="63"/>
      <c r="W48" s="63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</row>
    <row r="49" spans="1:44" ht="11.25" customHeight="1">
      <c r="A49" s="168"/>
      <c r="B49" s="51" t="s">
        <v>61</v>
      </c>
      <c r="C49" s="9"/>
      <c r="D49" s="9"/>
      <c r="E49" s="9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9"/>
      <c r="AQ49" s="9"/>
      <c r="AR49" s="9"/>
    </row>
    <row r="50" spans="1:44" ht="13.5" customHeight="1">
      <c r="A50" s="53" t="s">
        <v>88</v>
      </c>
      <c r="B50" s="51" t="s">
        <v>60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9"/>
      <c r="V50" s="9"/>
      <c r="W50" s="9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</row>
    <row r="51" spans="1:44" ht="13.5" customHeight="1">
      <c r="A51" s="57" t="s">
        <v>89</v>
      </c>
      <c r="B51" s="51" t="s">
        <v>61</v>
      </c>
      <c r="C51" s="51"/>
      <c r="D51" s="51"/>
      <c r="E51" s="51"/>
      <c r="F51" s="51"/>
      <c r="G51" s="51"/>
      <c r="H51" s="51"/>
      <c r="I51" s="9"/>
      <c r="J51" s="9"/>
      <c r="K51" s="9"/>
      <c r="L51" s="51"/>
      <c r="M51" s="51"/>
      <c r="N51" s="51"/>
      <c r="O51" s="51"/>
      <c r="P51" s="51"/>
      <c r="Q51" s="51"/>
      <c r="R51" s="51"/>
      <c r="S51" s="51"/>
      <c r="T51" s="51"/>
      <c r="U51" s="9"/>
      <c r="V51" s="9"/>
      <c r="W51" s="9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</row>
    <row r="52" spans="1:44" ht="14.25">
      <c r="A52" s="53" t="s">
        <v>90</v>
      </c>
      <c r="B52" s="51" t="s">
        <v>61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9"/>
      <c r="V52" s="9"/>
      <c r="W52" s="9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</row>
    <row r="53" spans="1:44" ht="12.75" customHeight="1">
      <c r="A53" s="57" t="s">
        <v>91</v>
      </c>
      <c r="B53" s="51" t="s">
        <v>61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63"/>
      <c r="V53" s="63"/>
      <c r="W53" s="63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</row>
    <row r="54" spans="1:44" ht="13.5" customHeight="1">
      <c r="A54" s="57" t="s">
        <v>100</v>
      </c>
      <c r="B54" s="51" t="s">
        <v>60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63"/>
      <c r="V54" s="63"/>
      <c r="W54" s="63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</row>
    <row r="55" spans="1:44" ht="14.25">
      <c r="A55" s="175" t="s">
        <v>92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7"/>
      <c r="L55" s="177"/>
      <c r="M55" s="177"/>
      <c r="N55" s="177"/>
      <c r="O55" s="177"/>
      <c r="P55" s="177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</row>
  </sheetData>
  <sheetProtection/>
  <mergeCells count="36">
    <mergeCell ref="A10:A11"/>
    <mergeCell ref="A44:A45"/>
    <mergeCell ref="A42:A43"/>
    <mergeCell ref="A33:A34"/>
    <mergeCell ref="A15:A16"/>
    <mergeCell ref="A17:A18"/>
    <mergeCell ref="A22:A23"/>
    <mergeCell ref="A24:A25"/>
    <mergeCell ref="A20:A21"/>
    <mergeCell ref="AG2:AI2"/>
    <mergeCell ref="A55:P55"/>
    <mergeCell ref="A1:AR1"/>
    <mergeCell ref="A35:A36"/>
    <mergeCell ref="A38:A39"/>
    <mergeCell ref="A40:A41"/>
    <mergeCell ref="A48:A49"/>
    <mergeCell ref="A26:A27"/>
    <mergeCell ref="A29:A30"/>
    <mergeCell ref="A31:A32"/>
    <mergeCell ref="AP2:AR2"/>
    <mergeCell ref="A4:A5"/>
    <mergeCell ref="A8:A9"/>
    <mergeCell ref="A13:A14"/>
    <mergeCell ref="AA2:AC2"/>
    <mergeCell ref="AD2:AF2"/>
    <mergeCell ref="AJ2:AL2"/>
    <mergeCell ref="AM2:AO2"/>
    <mergeCell ref="O2:Q2"/>
    <mergeCell ref="R2:T2"/>
    <mergeCell ref="A6:A7"/>
    <mergeCell ref="U2:W2"/>
    <mergeCell ref="X2:Z2"/>
    <mergeCell ref="C2:E2"/>
    <mergeCell ref="F2:H2"/>
    <mergeCell ref="I2:K2"/>
    <mergeCell ref="L2:N2"/>
  </mergeCells>
  <printOptions/>
  <pageMargins left="0.5511811023622047" right="0.35433070866141736" top="0.1968503937007874" bottom="0.1968503937007874" header="0.31496062992125984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20" sqref="D20"/>
    </sheetView>
  </sheetViews>
  <sheetFormatPr defaultColWidth="7.25390625" defaultRowHeight="14.25"/>
  <cols>
    <col min="1" max="1" width="5.75390625" style="84" bestFit="1" customWidth="1"/>
    <col min="2" max="2" width="9.625" style="84" bestFit="1" customWidth="1"/>
    <col min="3" max="3" width="7.75390625" style="84" bestFit="1" customWidth="1"/>
    <col min="4" max="4" width="9.75390625" style="84" bestFit="1" customWidth="1"/>
    <col min="5" max="5" width="7.75390625" style="84" bestFit="1" customWidth="1"/>
    <col min="6" max="6" width="5.75390625" style="84" bestFit="1" customWidth="1"/>
    <col min="7" max="7" width="9.75390625" style="84" bestFit="1" customWidth="1"/>
    <col min="8" max="8" width="7.75390625" style="84" bestFit="1" customWidth="1"/>
    <col min="9" max="9" width="5.75390625" style="84" bestFit="1" customWidth="1"/>
    <col min="10" max="10" width="9.75390625" style="84" bestFit="1" customWidth="1"/>
    <col min="11" max="11" width="7.75390625" style="84" bestFit="1" customWidth="1"/>
    <col min="12" max="12" width="5.75390625" style="84" bestFit="1" customWidth="1"/>
    <col min="13" max="13" width="9.75390625" style="84" bestFit="1" customWidth="1"/>
    <col min="14" max="14" width="7.75390625" style="84" bestFit="1" customWidth="1"/>
    <col min="15" max="15" width="7.375" style="84" bestFit="1" customWidth="1"/>
    <col min="16" max="16" width="5.25390625" style="84" customWidth="1"/>
    <col min="17" max="17" width="10.25390625" style="84" customWidth="1"/>
    <col min="18" max="16384" width="7.25390625" style="84" customWidth="1"/>
  </cols>
  <sheetData>
    <row r="1" spans="1:17" ht="18.75">
      <c r="A1" s="187" t="s">
        <v>123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4.25">
      <c r="A2" s="189" t="s">
        <v>0</v>
      </c>
      <c r="B2" s="189" t="s">
        <v>1</v>
      </c>
      <c r="C2" s="189" t="s">
        <v>2</v>
      </c>
      <c r="D2" s="191" t="s">
        <v>3</v>
      </c>
      <c r="E2" s="192"/>
      <c r="F2" s="193"/>
      <c r="G2" s="191" t="s">
        <v>4</v>
      </c>
      <c r="H2" s="192"/>
      <c r="I2" s="193"/>
      <c r="J2" s="191" t="s">
        <v>5</v>
      </c>
      <c r="K2" s="192"/>
      <c r="L2" s="193"/>
      <c r="M2" s="191" t="s">
        <v>6</v>
      </c>
      <c r="N2" s="192"/>
      <c r="O2" s="193"/>
      <c r="P2" s="189" t="s">
        <v>7</v>
      </c>
      <c r="Q2" s="189" t="s">
        <v>98</v>
      </c>
    </row>
    <row r="3" spans="1:17" ht="14.25">
      <c r="A3" s="189"/>
      <c r="B3" s="189"/>
      <c r="C3" s="189"/>
      <c r="D3" s="82" t="s">
        <v>149</v>
      </c>
      <c r="E3" s="82" t="s">
        <v>150</v>
      </c>
      <c r="F3" s="85" t="s">
        <v>154</v>
      </c>
      <c r="G3" s="82" t="s">
        <v>149</v>
      </c>
      <c r="H3" s="82" t="s">
        <v>150</v>
      </c>
      <c r="I3" s="85" t="s">
        <v>151</v>
      </c>
      <c r="J3" s="82" t="s">
        <v>149</v>
      </c>
      <c r="K3" s="82" t="s">
        <v>150</v>
      </c>
      <c r="L3" s="85" t="s">
        <v>153</v>
      </c>
      <c r="M3" s="82" t="s">
        <v>149</v>
      </c>
      <c r="N3" s="82" t="s">
        <v>150</v>
      </c>
      <c r="O3" s="85" t="s">
        <v>152</v>
      </c>
      <c r="P3" s="189"/>
      <c r="Q3" s="190"/>
    </row>
    <row r="4" spans="1:17" ht="14.25">
      <c r="A4" s="74" t="s">
        <v>124</v>
      </c>
      <c r="B4" s="75" t="s">
        <v>9</v>
      </c>
      <c r="C4" s="75">
        <v>561</v>
      </c>
      <c r="D4" s="75">
        <v>613</v>
      </c>
      <c r="E4" s="75">
        <v>627</v>
      </c>
      <c r="F4" s="85">
        <f>E4-D4</f>
        <v>14</v>
      </c>
      <c r="G4" s="75">
        <v>613</v>
      </c>
      <c r="H4" s="75">
        <v>634</v>
      </c>
      <c r="I4" s="85">
        <f>H4-G4</f>
        <v>21</v>
      </c>
      <c r="J4" s="75">
        <v>603</v>
      </c>
      <c r="K4" s="75">
        <v>627</v>
      </c>
      <c r="L4" s="85">
        <f>K4-J4</f>
        <v>24</v>
      </c>
      <c r="M4" s="75">
        <v>608</v>
      </c>
      <c r="N4" s="75">
        <v>629.5</v>
      </c>
      <c r="O4" s="85">
        <f>N4-M4</f>
        <v>21.5</v>
      </c>
      <c r="P4" s="75">
        <v>2</v>
      </c>
      <c r="Q4" s="76">
        <f aca="true" t="shared" si="0" ref="Q4:Q16">J4-C4</f>
        <v>42</v>
      </c>
    </row>
    <row r="5" spans="1:17" ht="14.25">
      <c r="A5" s="74" t="s">
        <v>125</v>
      </c>
      <c r="B5" s="75" t="s">
        <v>9</v>
      </c>
      <c r="C5" s="75">
        <v>507</v>
      </c>
      <c r="D5" s="56">
        <v>513</v>
      </c>
      <c r="E5" s="56">
        <v>556</v>
      </c>
      <c r="F5" s="85">
        <f aca="true" t="shared" si="1" ref="F5:F16">E5-D5</f>
        <v>43</v>
      </c>
      <c r="G5" s="56">
        <v>530</v>
      </c>
      <c r="H5" s="56">
        <v>563</v>
      </c>
      <c r="I5" s="85">
        <f aca="true" t="shared" si="2" ref="I5:I16">H5-G5</f>
        <v>33</v>
      </c>
      <c r="J5" s="56">
        <v>513</v>
      </c>
      <c r="K5" s="56">
        <v>556</v>
      </c>
      <c r="L5" s="85">
        <f aca="true" t="shared" si="3" ref="L5:L16">K5-J5</f>
        <v>43</v>
      </c>
      <c r="M5" s="56">
        <v>521.5</v>
      </c>
      <c r="N5" s="56">
        <v>559</v>
      </c>
      <c r="O5" s="85">
        <f aca="true" t="shared" si="4" ref="O5:O16">N5-M5</f>
        <v>37.5</v>
      </c>
      <c r="P5" s="56">
        <v>2</v>
      </c>
      <c r="Q5" s="76">
        <f t="shared" si="0"/>
        <v>6</v>
      </c>
    </row>
    <row r="6" spans="1:17" ht="14.25">
      <c r="A6" s="74" t="s">
        <v>126</v>
      </c>
      <c r="B6" s="75" t="s">
        <v>9</v>
      </c>
      <c r="C6" s="75">
        <v>540</v>
      </c>
      <c r="D6" s="75">
        <v>584</v>
      </c>
      <c r="E6" s="75">
        <v>608</v>
      </c>
      <c r="F6" s="85">
        <f t="shared" si="1"/>
        <v>24</v>
      </c>
      <c r="G6" s="75">
        <v>607</v>
      </c>
      <c r="H6" s="75">
        <v>618</v>
      </c>
      <c r="I6" s="85">
        <f t="shared" si="2"/>
        <v>11</v>
      </c>
      <c r="J6" s="75">
        <v>597</v>
      </c>
      <c r="K6" s="75">
        <v>608</v>
      </c>
      <c r="L6" s="85">
        <f t="shared" si="3"/>
        <v>11</v>
      </c>
      <c r="M6" s="75">
        <v>602</v>
      </c>
      <c r="N6" s="75">
        <v>614</v>
      </c>
      <c r="O6" s="85">
        <f t="shared" si="4"/>
        <v>12</v>
      </c>
      <c r="P6" s="75">
        <v>2</v>
      </c>
      <c r="Q6" s="76">
        <f t="shared" si="0"/>
        <v>57</v>
      </c>
    </row>
    <row r="7" spans="1:17" ht="14.25">
      <c r="A7" s="74" t="s">
        <v>127</v>
      </c>
      <c r="B7" s="75" t="s">
        <v>9</v>
      </c>
      <c r="C7" s="75">
        <v>519</v>
      </c>
      <c r="D7" s="75">
        <v>575</v>
      </c>
      <c r="E7" s="75">
        <v>585</v>
      </c>
      <c r="F7" s="85">
        <f t="shared" si="1"/>
        <v>10</v>
      </c>
      <c r="G7" s="75">
        <v>581</v>
      </c>
      <c r="H7" s="75">
        <v>598</v>
      </c>
      <c r="I7" s="85">
        <f t="shared" si="2"/>
        <v>17</v>
      </c>
      <c r="J7" s="75">
        <v>575</v>
      </c>
      <c r="K7" s="75">
        <v>580</v>
      </c>
      <c r="L7" s="85">
        <f t="shared" si="3"/>
        <v>5</v>
      </c>
      <c r="M7" s="75">
        <v>578</v>
      </c>
      <c r="N7" s="75">
        <v>591</v>
      </c>
      <c r="O7" s="85">
        <f t="shared" si="4"/>
        <v>13</v>
      </c>
      <c r="P7" s="75">
        <v>2</v>
      </c>
      <c r="Q7" s="76">
        <f t="shared" si="0"/>
        <v>56</v>
      </c>
    </row>
    <row r="8" spans="1:17" ht="14.25">
      <c r="A8" s="77" t="s">
        <v>128</v>
      </c>
      <c r="B8" s="75" t="s">
        <v>10</v>
      </c>
      <c r="C8" s="75">
        <v>562</v>
      </c>
      <c r="D8" s="56">
        <v>609</v>
      </c>
      <c r="E8" s="56">
        <v>625</v>
      </c>
      <c r="F8" s="85">
        <f t="shared" si="1"/>
        <v>16</v>
      </c>
      <c r="G8" s="56">
        <v>625</v>
      </c>
      <c r="H8" s="56">
        <v>650</v>
      </c>
      <c r="I8" s="85">
        <f t="shared" si="2"/>
        <v>25</v>
      </c>
      <c r="J8" s="56">
        <v>609</v>
      </c>
      <c r="K8" s="56">
        <v>625</v>
      </c>
      <c r="L8" s="85">
        <f t="shared" si="3"/>
        <v>16</v>
      </c>
      <c r="M8" s="56">
        <v>617</v>
      </c>
      <c r="N8" s="56">
        <v>633.4</v>
      </c>
      <c r="O8" s="85">
        <f t="shared" si="4"/>
        <v>16.399999999999977</v>
      </c>
      <c r="P8" s="56">
        <v>2</v>
      </c>
      <c r="Q8" s="76">
        <f t="shared" si="0"/>
        <v>47</v>
      </c>
    </row>
    <row r="9" spans="1:17" ht="14.25">
      <c r="A9" s="183" t="s">
        <v>34</v>
      </c>
      <c r="B9" s="75" t="s">
        <v>9</v>
      </c>
      <c r="C9" s="78">
        <v>520</v>
      </c>
      <c r="D9" s="75">
        <v>613</v>
      </c>
      <c r="E9" s="75">
        <v>618</v>
      </c>
      <c r="F9" s="85">
        <f t="shared" si="1"/>
        <v>5</v>
      </c>
      <c r="G9" s="75">
        <v>613</v>
      </c>
      <c r="H9" s="75">
        <v>652</v>
      </c>
      <c r="I9" s="85">
        <f t="shared" si="2"/>
        <v>39</v>
      </c>
      <c r="J9" s="75">
        <v>613</v>
      </c>
      <c r="K9" s="75">
        <v>618</v>
      </c>
      <c r="L9" s="85">
        <f t="shared" si="3"/>
        <v>5</v>
      </c>
      <c r="M9" s="75">
        <v>613</v>
      </c>
      <c r="N9" s="75">
        <v>630</v>
      </c>
      <c r="O9" s="85">
        <f t="shared" si="4"/>
        <v>17</v>
      </c>
      <c r="P9" s="75">
        <v>1</v>
      </c>
      <c r="Q9" s="76">
        <f t="shared" si="0"/>
        <v>93</v>
      </c>
    </row>
    <row r="10" spans="1:17" ht="14.25">
      <c r="A10" s="184"/>
      <c r="B10" s="75" t="s">
        <v>10</v>
      </c>
      <c r="C10" s="75">
        <v>495</v>
      </c>
      <c r="D10" s="75">
        <v>496</v>
      </c>
      <c r="E10" s="75">
        <v>627</v>
      </c>
      <c r="F10" s="85">
        <f t="shared" si="1"/>
        <v>131</v>
      </c>
      <c r="G10" s="75">
        <v>496</v>
      </c>
      <c r="H10" s="75">
        <v>658</v>
      </c>
      <c r="I10" s="85">
        <f t="shared" si="2"/>
        <v>162</v>
      </c>
      <c r="J10" s="75">
        <v>496</v>
      </c>
      <c r="K10" s="75">
        <v>614</v>
      </c>
      <c r="L10" s="85">
        <f t="shared" si="3"/>
        <v>118</v>
      </c>
      <c r="M10" s="75">
        <v>496</v>
      </c>
      <c r="N10" s="75">
        <v>636.1</v>
      </c>
      <c r="O10" s="85">
        <f t="shared" si="4"/>
        <v>140.10000000000002</v>
      </c>
      <c r="P10" s="75">
        <v>1</v>
      </c>
      <c r="Q10" s="76">
        <f t="shared" si="0"/>
        <v>1</v>
      </c>
    </row>
    <row r="11" spans="1:17" ht="14.25">
      <c r="A11" s="183" t="s">
        <v>35</v>
      </c>
      <c r="B11" s="75" t="s">
        <v>9</v>
      </c>
      <c r="C11" s="78">
        <v>522</v>
      </c>
      <c r="D11" s="75">
        <v>635</v>
      </c>
      <c r="E11" s="75">
        <v>615</v>
      </c>
      <c r="F11" s="85">
        <f t="shared" si="1"/>
        <v>-20</v>
      </c>
      <c r="G11" s="75">
        <v>615</v>
      </c>
      <c r="H11" s="75">
        <v>643</v>
      </c>
      <c r="I11" s="85">
        <f t="shared" si="2"/>
        <v>28</v>
      </c>
      <c r="J11" s="75">
        <v>615</v>
      </c>
      <c r="K11" s="75">
        <v>595</v>
      </c>
      <c r="L11" s="85">
        <f t="shared" si="3"/>
        <v>-20</v>
      </c>
      <c r="M11" s="75">
        <v>615</v>
      </c>
      <c r="N11" s="75">
        <v>623.9</v>
      </c>
      <c r="O11" s="85">
        <f t="shared" si="4"/>
        <v>8.899999999999977</v>
      </c>
      <c r="P11" s="75">
        <v>1</v>
      </c>
      <c r="Q11" s="76">
        <f t="shared" si="0"/>
        <v>93</v>
      </c>
    </row>
    <row r="12" spans="1:17" ht="14.25">
      <c r="A12" s="184"/>
      <c r="B12" s="75" t="s">
        <v>10</v>
      </c>
      <c r="C12" s="75">
        <v>449</v>
      </c>
      <c r="D12" s="75">
        <v>588</v>
      </c>
      <c r="E12" s="75">
        <v>597</v>
      </c>
      <c r="F12" s="85">
        <f t="shared" si="1"/>
        <v>9</v>
      </c>
      <c r="G12" s="75">
        <v>568</v>
      </c>
      <c r="H12" s="75">
        <v>609</v>
      </c>
      <c r="I12" s="85">
        <f t="shared" si="2"/>
        <v>41</v>
      </c>
      <c r="J12" s="75">
        <v>568</v>
      </c>
      <c r="K12" s="75">
        <v>579</v>
      </c>
      <c r="L12" s="85">
        <f t="shared" si="3"/>
        <v>11</v>
      </c>
      <c r="M12" s="75">
        <v>568</v>
      </c>
      <c r="N12" s="75">
        <v>593.6</v>
      </c>
      <c r="O12" s="85">
        <f t="shared" si="4"/>
        <v>25.600000000000023</v>
      </c>
      <c r="P12" s="75">
        <v>1</v>
      </c>
      <c r="Q12" s="76">
        <f t="shared" si="0"/>
        <v>119</v>
      </c>
    </row>
    <row r="13" spans="1:17" ht="14.25">
      <c r="A13" s="183" t="s">
        <v>129</v>
      </c>
      <c r="B13" s="79" t="s">
        <v>102</v>
      </c>
      <c r="C13" s="75">
        <v>310</v>
      </c>
      <c r="D13" s="75">
        <v>340</v>
      </c>
      <c r="E13" s="75">
        <v>431</v>
      </c>
      <c r="F13" s="85">
        <f t="shared" si="1"/>
        <v>91</v>
      </c>
      <c r="G13" s="75">
        <v>340</v>
      </c>
      <c r="H13" s="75">
        <v>431</v>
      </c>
      <c r="I13" s="85">
        <f t="shared" si="2"/>
        <v>91</v>
      </c>
      <c r="J13" s="75">
        <v>340</v>
      </c>
      <c r="K13" s="75">
        <v>431</v>
      </c>
      <c r="L13" s="85">
        <f t="shared" si="3"/>
        <v>91</v>
      </c>
      <c r="M13" s="75">
        <v>340</v>
      </c>
      <c r="N13" s="75">
        <v>431</v>
      </c>
      <c r="O13" s="85">
        <f t="shared" si="4"/>
        <v>91</v>
      </c>
      <c r="P13" s="75">
        <v>1</v>
      </c>
      <c r="Q13" s="76">
        <f t="shared" si="0"/>
        <v>30</v>
      </c>
    </row>
    <row r="14" spans="1:17" ht="14.25">
      <c r="A14" s="184"/>
      <c r="B14" s="79" t="s">
        <v>101</v>
      </c>
      <c r="C14" s="75">
        <v>480</v>
      </c>
      <c r="D14" s="75"/>
      <c r="E14" s="75"/>
      <c r="F14" s="85">
        <f t="shared" si="1"/>
        <v>0</v>
      </c>
      <c r="G14" s="75"/>
      <c r="H14" s="75"/>
      <c r="I14" s="85">
        <f t="shared" si="2"/>
        <v>0</v>
      </c>
      <c r="J14" s="75"/>
      <c r="K14" s="75"/>
      <c r="L14" s="85">
        <f t="shared" si="3"/>
        <v>0</v>
      </c>
      <c r="M14" s="75"/>
      <c r="N14" s="75"/>
      <c r="O14" s="85">
        <f t="shared" si="4"/>
        <v>0</v>
      </c>
      <c r="P14" s="75"/>
      <c r="Q14" s="76">
        <f t="shared" si="0"/>
        <v>-480</v>
      </c>
    </row>
    <row r="15" spans="1:17" ht="14.25">
      <c r="A15" s="74" t="s">
        <v>131</v>
      </c>
      <c r="B15" s="75" t="s">
        <v>9</v>
      </c>
      <c r="C15" s="75">
        <v>540</v>
      </c>
      <c r="D15" s="75">
        <v>613</v>
      </c>
      <c r="E15" s="75">
        <v>560</v>
      </c>
      <c r="F15" s="85">
        <f t="shared" si="1"/>
        <v>-53</v>
      </c>
      <c r="G15" s="75">
        <v>616</v>
      </c>
      <c r="H15" s="75">
        <v>621</v>
      </c>
      <c r="I15" s="85">
        <f t="shared" si="2"/>
        <v>5</v>
      </c>
      <c r="J15" s="75">
        <v>613</v>
      </c>
      <c r="K15" s="75">
        <v>560</v>
      </c>
      <c r="L15" s="85">
        <f t="shared" si="3"/>
        <v>-53</v>
      </c>
      <c r="M15" s="75">
        <v>614.5</v>
      </c>
      <c r="N15" s="75">
        <v>605</v>
      </c>
      <c r="O15" s="85">
        <f t="shared" si="4"/>
        <v>-9.5</v>
      </c>
      <c r="P15" s="75">
        <v>2</v>
      </c>
      <c r="Q15" s="76">
        <f t="shared" si="0"/>
        <v>73</v>
      </c>
    </row>
    <row r="16" spans="1:17" ht="14.25">
      <c r="A16" s="74" t="s">
        <v>130</v>
      </c>
      <c r="B16" s="75" t="s">
        <v>9</v>
      </c>
      <c r="C16" s="78">
        <v>503</v>
      </c>
      <c r="D16" s="75">
        <v>554</v>
      </c>
      <c r="E16" s="75">
        <v>583</v>
      </c>
      <c r="F16" s="85">
        <f t="shared" si="1"/>
        <v>29</v>
      </c>
      <c r="G16" s="75">
        <v>566</v>
      </c>
      <c r="H16" s="75">
        <v>591</v>
      </c>
      <c r="I16" s="85">
        <f t="shared" si="2"/>
        <v>25</v>
      </c>
      <c r="J16" s="75">
        <v>557</v>
      </c>
      <c r="K16" s="75">
        <v>583</v>
      </c>
      <c r="L16" s="85">
        <f t="shared" si="3"/>
        <v>26</v>
      </c>
      <c r="M16" s="75">
        <v>560</v>
      </c>
      <c r="N16" s="75">
        <v>588</v>
      </c>
      <c r="O16" s="85">
        <f t="shared" si="4"/>
        <v>28</v>
      </c>
      <c r="P16" s="75">
        <v>3</v>
      </c>
      <c r="Q16" s="76">
        <f t="shared" si="0"/>
        <v>54</v>
      </c>
    </row>
    <row r="17" spans="1:17" ht="14.25">
      <c r="A17" s="86"/>
      <c r="B17" s="87"/>
      <c r="C17" s="88"/>
      <c r="D17" s="87"/>
      <c r="E17" s="87"/>
      <c r="F17" s="89">
        <f>AVERAGE(F4:F16)</f>
        <v>23</v>
      </c>
      <c r="G17" s="87"/>
      <c r="H17" s="87"/>
      <c r="I17" s="89"/>
      <c r="J17" s="87"/>
      <c r="K17" s="87"/>
      <c r="L17" s="89"/>
      <c r="M17" s="87"/>
      <c r="N17" s="87"/>
      <c r="O17" s="89"/>
      <c r="P17" s="87"/>
      <c r="Q17" s="90"/>
    </row>
    <row r="18" spans="1:17" ht="14.25">
      <c r="A18" s="185" t="s">
        <v>41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</sheetData>
  <sheetProtection/>
  <mergeCells count="14">
    <mergeCell ref="D2:F2"/>
    <mergeCell ref="G2:I2"/>
    <mergeCell ref="J2:L2"/>
    <mergeCell ref="M2:O2"/>
    <mergeCell ref="A9:A10"/>
    <mergeCell ref="A11:A12"/>
    <mergeCell ref="A13:A14"/>
    <mergeCell ref="A18:Q18"/>
    <mergeCell ref="A1:Q1"/>
    <mergeCell ref="A2:A3"/>
    <mergeCell ref="B2:B3"/>
    <mergeCell ref="C2:C3"/>
    <mergeCell ref="P2:P3"/>
    <mergeCell ref="Q2:Q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2" sqref="G42"/>
    </sheetView>
  </sheetViews>
  <sheetFormatPr defaultColWidth="9.00390625" defaultRowHeight="14.25"/>
  <cols>
    <col min="1" max="16384" width="9.00390625" style="41" customWidth="1"/>
  </cols>
  <sheetData>
    <row r="1" spans="1:9" ht="18.75">
      <c r="A1" s="187" t="s">
        <v>170</v>
      </c>
      <c r="B1" s="196"/>
      <c r="C1" s="196"/>
      <c r="D1" s="196"/>
      <c r="E1" s="196"/>
      <c r="F1" s="196"/>
      <c r="G1" s="196"/>
      <c r="H1" s="196"/>
      <c r="I1" s="196"/>
    </row>
    <row r="2" spans="1:9" ht="14.25">
      <c r="A2" s="189" t="s">
        <v>0</v>
      </c>
      <c r="B2" s="189" t="s">
        <v>1</v>
      </c>
      <c r="C2" s="189" t="s">
        <v>2</v>
      </c>
      <c r="D2" s="189" t="s">
        <v>3</v>
      </c>
      <c r="E2" s="189" t="s">
        <v>4</v>
      </c>
      <c r="F2" s="189" t="s">
        <v>5</v>
      </c>
      <c r="G2" s="189" t="s">
        <v>6</v>
      </c>
      <c r="H2" s="189" t="s">
        <v>7</v>
      </c>
      <c r="I2" s="189" t="s">
        <v>98</v>
      </c>
    </row>
    <row r="3" spans="1:9" ht="14.25">
      <c r="A3" s="189"/>
      <c r="B3" s="189"/>
      <c r="C3" s="189"/>
      <c r="D3" s="189"/>
      <c r="E3" s="189"/>
      <c r="F3" s="189"/>
      <c r="G3" s="189"/>
      <c r="H3" s="189"/>
      <c r="I3" s="190"/>
    </row>
    <row r="4" spans="1:9" ht="14.25">
      <c r="A4" s="74" t="s">
        <v>124</v>
      </c>
      <c r="B4" s="75" t="s">
        <v>9</v>
      </c>
      <c r="C4" s="47">
        <v>563</v>
      </c>
      <c r="D4" s="75">
        <v>576</v>
      </c>
      <c r="E4" s="75">
        <v>593</v>
      </c>
      <c r="F4" s="75">
        <v>576</v>
      </c>
      <c r="G4" s="75">
        <v>587.33</v>
      </c>
      <c r="H4" s="75">
        <v>3</v>
      </c>
      <c r="I4" s="76">
        <f>F4-C4</f>
        <v>13</v>
      </c>
    </row>
    <row r="5" spans="1:9" ht="14.25">
      <c r="A5" s="183" t="s">
        <v>125</v>
      </c>
      <c r="B5" s="75" t="s">
        <v>9</v>
      </c>
      <c r="C5" s="75">
        <v>526</v>
      </c>
      <c r="D5" s="56">
        <v>550</v>
      </c>
      <c r="E5" s="56">
        <v>550</v>
      </c>
      <c r="F5" s="56">
        <v>550</v>
      </c>
      <c r="G5" s="56">
        <v>550</v>
      </c>
      <c r="H5" s="56">
        <v>1</v>
      </c>
      <c r="I5" s="76">
        <f>F5-C5</f>
        <v>24</v>
      </c>
    </row>
    <row r="6" spans="1:9" ht="14.25">
      <c r="A6" s="184"/>
      <c r="B6" s="75" t="s">
        <v>61</v>
      </c>
      <c r="C6" s="75">
        <v>534</v>
      </c>
      <c r="D6" s="56">
        <v>533</v>
      </c>
      <c r="E6" s="56">
        <v>544</v>
      </c>
      <c r="F6" s="56">
        <v>533</v>
      </c>
      <c r="G6" s="56">
        <v>538.5</v>
      </c>
      <c r="H6" s="56">
        <v>2</v>
      </c>
      <c r="I6" s="76">
        <f>F6-C6</f>
        <v>-1</v>
      </c>
    </row>
    <row r="7" spans="1:9" ht="14.25">
      <c r="A7" s="183" t="s">
        <v>168</v>
      </c>
      <c r="B7" s="75" t="s">
        <v>9</v>
      </c>
      <c r="C7" s="75">
        <v>525</v>
      </c>
      <c r="D7" s="56">
        <v>587</v>
      </c>
      <c r="E7" s="56">
        <v>577</v>
      </c>
      <c r="F7" s="56">
        <v>577</v>
      </c>
      <c r="G7" s="56">
        <v>577</v>
      </c>
      <c r="H7" s="76">
        <v>1</v>
      </c>
      <c r="I7" s="76">
        <v>52</v>
      </c>
    </row>
    <row r="8" spans="1:9" ht="14.25">
      <c r="A8" s="184"/>
      <c r="B8" s="75" t="s">
        <v>61</v>
      </c>
      <c r="C8" s="75">
        <v>501</v>
      </c>
      <c r="D8" s="56">
        <v>600</v>
      </c>
      <c r="E8" s="56">
        <v>600</v>
      </c>
      <c r="F8" s="56">
        <v>594</v>
      </c>
      <c r="G8" s="56">
        <v>597</v>
      </c>
      <c r="H8" s="76">
        <v>2</v>
      </c>
      <c r="I8" s="76">
        <v>93</v>
      </c>
    </row>
    <row r="9" spans="1:9" ht="14.25">
      <c r="A9" s="77" t="s">
        <v>147</v>
      </c>
      <c r="B9" s="75" t="s">
        <v>9</v>
      </c>
      <c r="C9" s="75">
        <v>560</v>
      </c>
      <c r="D9" s="56">
        <v>561</v>
      </c>
      <c r="E9" s="56">
        <v>577</v>
      </c>
      <c r="F9" s="56">
        <v>556</v>
      </c>
      <c r="G9" s="56">
        <v>566.5</v>
      </c>
      <c r="H9" s="76">
        <v>2</v>
      </c>
      <c r="I9" s="76">
        <v>-4</v>
      </c>
    </row>
    <row r="10" spans="1:9" ht="14.25">
      <c r="A10" s="77" t="s">
        <v>69</v>
      </c>
      <c r="B10" s="75" t="s">
        <v>9</v>
      </c>
      <c r="C10" s="75">
        <v>541</v>
      </c>
      <c r="D10" s="56">
        <v>571</v>
      </c>
      <c r="E10" s="56">
        <v>602</v>
      </c>
      <c r="F10" s="56">
        <v>571</v>
      </c>
      <c r="G10" s="56">
        <v>586.5</v>
      </c>
      <c r="H10" s="76">
        <v>2</v>
      </c>
      <c r="I10" s="76">
        <v>30</v>
      </c>
    </row>
    <row r="11" spans="1:9" ht="14.25">
      <c r="A11" s="194" t="s">
        <v>126</v>
      </c>
      <c r="B11" s="75" t="s">
        <v>177</v>
      </c>
      <c r="C11" s="75">
        <v>541</v>
      </c>
      <c r="D11" s="56">
        <v>600</v>
      </c>
      <c r="E11" s="56">
        <v>608</v>
      </c>
      <c r="F11" s="56">
        <v>600</v>
      </c>
      <c r="G11" s="56">
        <v>603</v>
      </c>
      <c r="H11" s="56">
        <v>3</v>
      </c>
      <c r="I11" s="76">
        <f>F11-C11</f>
        <v>59</v>
      </c>
    </row>
    <row r="12" spans="1:9" ht="14.25">
      <c r="A12" s="195"/>
      <c r="B12" s="75" t="s">
        <v>178</v>
      </c>
      <c r="C12" s="75">
        <v>541</v>
      </c>
      <c r="D12" s="75">
        <v>559</v>
      </c>
      <c r="E12" s="75">
        <v>580</v>
      </c>
      <c r="F12" s="75">
        <v>559</v>
      </c>
      <c r="G12" s="75">
        <v>570</v>
      </c>
      <c r="H12" s="75">
        <v>4</v>
      </c>
      <c r="I12" s="76">
        <f aca="true" t="shared" si="0" ref="I12:I40">F12-C12</f>
        <v>18</v>
      </c>
    </row>
    <row r="13" spans="1:9" ht="14.25">
      <c r="A13" s="109"/>
      <c r="B13" s="75" t="s">
        <v>179</v>
      </c>
      <c r="C13" s="75">
        <v>489</v>
      </c>
      <c r="D13" s="75">
        <v>584</v>
      </c>
      <c r="E13" s="75">
        <v>588</v>
      </c>
      <c r="F13" s="75">
        <v>584</v>
      </c>
      <c r="G13" s="75">
        <v>586</v>
      </c>
      <c r="H13" s="75">
        <v>2</v>
      </c>
      <c r="I13" s="76">
        <f t="shared" si="0"/>
        <v>95</v>
      </c>
    </row>
    <row r="14" spans="1:9" ht="14.25">
      <c r="A14" s="183" t="s">
        <v>75</v>
      </c>
      <c r="B14" s="75" t="s">
        <v>9</v>
      </c>
      <c r="C14" s="75">
        <v>524</v>
      </c>
      <c r="D14" s="75">
        <v>570</v>
      </c>
      <c r="E14" s="75">
        <v>575</v>
      </c>
      <c r="F14" s="75">
        <v>570</v>
      </c>
      <c r="G14" s="75">
        <v>572</v>
      </c>
      <c r="H14" s="75">
        <v>3</v>
      </c>
      <c r="I14" s="76">
        <f t="shared" si="0"/>
        <v>46</v>
      </c>
    </row>
    <row r="15" spans="1:9" ht="14.25">
      <c r="A15" s="184"/>
      <c r="B15" s="75" t="s">
        <v>61</v>
      </c>
      <c r="C15" s="75">
        <v>526</v>
      </c>
      <c r="D15" s="75">
        <v>593</v>
      </c>
      <c r="E15" s="75">
        <v>594</v>
      </c>
      <c r="F15" s="75">
        <v>693</v>
      </c>
      <c r="G15" s="75">
        <v>593.5</v>
      </c>
      <c r="H15" s="75">
        <v>2</v>
      </c>
      <c r="I15" s="76">
        <f t="shared" si="0"/>
        <v>167</v>
      </c>
    </row>
    <row r="16" spans="1:9" ht="14.25">
      <c r="A16" s="183" t="s">
        <v>127</v>
      </c>
      <c r="B16" s="75" t="s">
        <v>9</v>
      </c>
      <c r="C16" s="11">
        <v>536</v>
      </c>
      <c r="D16" s="75">
        <v>580</v>
      </c>
      <c r="E16" s="75">
        <v>599</v>
      </c>
      <c r="F16" s="75">
        <v>580</v>
      </c>
      <c r="G16" s="75">
        <v>591</v>
      </c>
      <c r="H16" s="75">
        <v>5</v>
      </c>
      <c r="I16" s="76">
        <f>F17-C16</f>
        <v>36</v>
      </c>
    </row>
    <row r="17" spans="1:9" ht="14.25">
      <c r="A17" s="184"/>
      <c r="B17" s="75" t="s">
        <v>61</v>
      </c>
      <c r="C17" s="47">
        <v>547</v>
      </c>
      <c r="D17" s="75">
        <v>572</v>
      </c>
      <c r="E17" s="75">
        <v>589</v>
      </c>
      <c r="F17" s="75">
        <v>572</v>
      </c>
      <c r="G17" s="75">
        <v>580.5</v>
      </c>
      <c r="H17" s="75">
        <v>2</v>
      </c>
      <c r="I17" s="76">
        <f>F17-C17</f>
        <v>25</v>
      </c>
    </row>
    <row r="18" spans="1:9" ht="14.25">
      <c r="A18" s="183" t="s">
        <v>174</v>
      </c>
      <c r="B18" s="75" t="s">
        <v>9</v>
      </c>
      <c r="C18" s="11">
        <v>535</v>
      </c>
      <c r="D18" s="98">
        <v>574</v>
      </c>
      <c r="E18" s="98">
        <v>605</v>
      </c>
      <c r="F18" s="98">
        <v>574</v>
      </c>
      <c r="G18" s="98">
        <v>587</v>
      </c>
      <c r="H18" s="98">
        <v>3</v>
      </c>
      <c r="I18" s="76">
        <f>F19-C18</f>
        <v>47</v>
      </c>
    </row>
    <row r="19" spans="1:9" ht="14.25">
      <c r="A19" s="184"/>
      <c r="B19" s="75" t="s">
        <v>61</v>
      </c>
      <c r="C19" s="47">
        <v>533</v>
      </c>
      <c r="D19" s="75">
        <v>582</v>
      </c>
      <c r="E19" s="75">
        <v>582</v>
      </c>
      <c r="F19" s="75">
        <v>582</v>
      </c>
      <c r="G19" s="75">
        <v>582</v>
      </c>
      <c r="H19" s="75">
        <v>1</v>
      </c>
      <c r="I19" s="76">
        <f>F19-C19</f>
        <v>49</v>
      </c>
    </row>
    <row r="20" spans="1:9" ht="14.25">
      <c r="A20" s="183" t="s">
        <v>175</v>
      </c>
      <c r="B20" s="75" t="s">
        <v>9</v>
      </c>
      <c r="C20" s="75">
        <v>562</v>
      </c>
      <c r="D20" s="75">
        <v>633</v>
      </c>
      <c r="E20" s="75">
        <v>639</v>
      </c>
      <c r="F20" s="75">
        <v>613</v>
      </c>
      <c r="G20" s="75">
        <v>623</v>
      </c>
      <c r="H20" s="75">
        <v>4</v>
      </c>
      <c r="I20" s="76">
        <f t="shared" si="0"/>
        <v>51</v>
      </c>
    </row>
    <row r="21" spans="1:9" ht="14.25">
      <c r="A21" s="184"/>
      <c r="B21" s="75" t="s">
        <v>10</v>
      </c>
      <c r="C21" s="75">
        <v>522</v>
      </c>
      <c r="D21" s="75">
        <v>606</v>
      </c>
      <c r="E21" s="75">
        <v>606</v>
      </c>
      <c r="F21" s="75">
        <v>606</v>
      </c>
      <c r="G21" s="75">
        <v>606</v>
      </c>
      <c r="H21" s="75">
        <v>2</v>
      </c>
      <c r="I21" s="76">
        <f t="shared" si="0"/>
        <v>84</v>
      </c>
    </row>
    <row r="22" spans="1:9" ht="14.25">
      <c r="A22" s="183" t="s">
        <v>176</v>
      </c>
      <c r="B22" s="75" t="s">
        <v>9</v>
      </c>
      <c r="C22" s="75">
        <v>550</v>
      </c>
      <c r="D22" s="75">
        <v>537</v>
      </c>
      <c r="E22" s="75">
        <v>546</v>
      </c>
      <c r="F22" s="75">
        <v>537</v>
      </c>
      <c r="G22" s="75">
        <f>AVERAGE(E22:F22)</f>
        <v>541.5</v>
      </c>
      <c r="H22" s="75">
        <v>2</v>
      </c>
      <c r="I22" s="76">
        <f t="shared" si="0"/>
        <v>-13</v>
      </c>
    </row>
    <row r="23" spans="1:9" ht="14.25">
      <c r="A23" s="184"/>
      <c r="B23" s="75" t="s">
        <v>61</v>
      </c>
      <c r="C23" s="75">
        <v>520</v>
      </c>
      <c r="D23" s="75">
        <v>512</v>
      </c>
      <c r="E23" s="75">
        <v>512</v>
      </c>
      <c r="F23" s="75">
        <v>512</v>
      </c>
      <c r="G23" s="75">
        <v>512</v>
      </c>
      <c r="H23" s="75">
        <v>1</v>
      </c>
      <c r="I23" s="76">
        <f t="shared" si="0"/>
        <v>-8</v>
      </c>
    </row>
    <row r="24" spans="1:9" ht="14.25">
      <c r="A24" s="183" t="s">
        <v>83</v>
      </c>
      <c r="B24" s="75" t="s">
        <v>9</v>
      </c>
      <c r="C24" s="75">
        <v>555</v>
      </c>
      <c r="D24" s="75">
        <v>607</v>
      </c>
      <c r="E24" s="75">
        <v>620</v>
      </c>
      <c r="F24" s="75">
        <v>607</v>
      </c>
      <c r="G24" s="75">
        <v>611</v>
      </c>
      <c r="H24" s="75">
        <v>5</v>
      </c>
      <c r="I24" s="76">
        <f t="shared" si="0"/>
        <v>52</v>
      </c>
    </row>
    <row r="25" spans="1:9" ht="14.25">
      <c r="A25" s="184"/>
      <c r="B25" s="75" t="s">
        <v>61</v>
      </c>
      <c r="C25" s="75">
        <v>514</v>
      </c>
      <c r="D25" s="75">
        <v>572</v>
      </c>
      <c r="E25" s="75">
        <v>572</v>
      </c>
      <c r="F25" s="75">
        <v>572</v>
      </c>
      <c r="G25" s="75">
        <v>572</v>
      </c>
      <c r="H25" s="75">
        <v>1</v>
      </c>
      <c r="I25" s="76">
        <f t="shared" si="0"/>
        <v>58</v>
      </c>
    </row>
    <row r="26" spans="1:11" ht="14.25">
      <c r="A26" s="183" t="s">
        <v>128</v>
      </c>
      <c r="B26" s="75" t="s">
        <v>9</v>
      </c>
      <c r="C26" s="75">
        <v>551</v>
      </c>
      <c r="D26" s="75">
        <v>580</v>
      </c>
      <c r="E26" s="75">
        <v>589</v>
      </c>
      <c r="F26" s="75">
        <v>561</v>
      </c>
      <c r="G26" s="75">
        <v>575</v>
      </c>
      <c r="H26" s="75">
        <v>5</v>
      </c>
      <c r="I26" s="76">
        <f t="shared" si="0"/>
        <v>10</v>
      </c>
      <c r="K26" s="41" t="s">
        <v>171</v>
      </c>
    </row>
    <row r="27" spans="1:9" ht="14.25">
      <c r="A27" s="184"/>
      <c r="B27" s="75" t="s">
        <v>10</v>
      </c>
      <c r="C27" s="75">
        <v>540</v>
      </c>
      <c r="D27" s="56">
        <v>613</v>
      </c>
      <c r="E27" s="56">
        <v>613</v>
      </c>
      <c r="F27" s="56">
        <v>613</v>
      </c>
      <c r="G27" s="56">
        <v>613</v>
      </c>
      <c r="H27" s="56">
        <v>1</v>
      </c>
      <c r="I27" s="76">
        <f t="shared" si="0"/>
        <v>73</v>
      </c>
    </row>
    <row r="28" spans="1:9" ht="14.25">
      <c r="A28" s="183" t="s">
        <v>35</v>
      </c>
      <c r="B28" s="75" t="s">
        <v>9</v>
      </c>
      <c r="C28" s="75">
        <v>569</v>
      </c>
      <c r="D28" s="56">
        <v>642</v>
      </c>
      <c r="E28" s="56">
        <v>654</v>
      </c>
      <c r="F28" s="56">
        <v>622</v>
      </c>
      <c r="G28" s="56">
        <v>635.78</v>
      </c>
      <c r="H28" s="56">
        <v>9</v>
      </c>
      <c r="I28" s="76">
        <f t="shared" si="0"/>
        <v>53</v>
      </c>
    </row>
    <row r="29" spans="1:9" ht="14.25">
      <c r="A29" s="184"/>
      <c r="B29" s="75" t="s">
        <v>10</v>
      </c>
      <c r="C29" s="75">
        <v>484</v>
      </c>
      <c r="D29" s="56">
        <v>592</v>
      </c>
      <c r="E29" s="56">
        <v>595</v>
      </c>
      <c r="F29" s="56">
        <v>592</v>
      </c>
      <c r="G29" s="56">
        <v>593.5</v>
      </c>
      <c r="H29" s="56">
        <v>2</v>
      </c>
      <c r="I29" s="76">
        <f t="shared" si="0"/>
        <v>108</v>
      </c>
    </row>
    <row r="30" spans="1:9" ht="14.25">
      <c r="A30" s="183" t="s">
        <v>34</v>
      </c>
      <c r="B30" s="75" t="s">
        <v>9</v>
      </c>
      <c r="C30" s="78">
        <v>565</v>
      </c>
      <c r="D30" s="75">
        <v>602</v>
      </c>
      <c r="E30" s="75">
        <v>602</v>
      </c>
      <c r="F30" s="75">
        <v>602</v>
      </c>
      <c r="G30" s="75">
        <v>602</v>
      </c>
      <c r="H30" s="75">
        <v>1</v>
      </c>
      <c r="I30" s="76">
        <f t="shared" si="0"/>
        <v>37</v>
      </c>
    </row>
    <row r="31" spans="1:9" ht="14.25">
      <c r="A31" s="184"/>
      <c r="B31" s="75" t="s">
        <v>10</v>
      </c>
      <c r="C31" s="75">
        <v>525</v>
      </c>
      <c r="D31" s="75">
        <v>643</v>
      </c>
      <c r="E31" s="75">
        <v>645</v>
      </c>
      <c r="F31" s="75">
        <v>622</v>
      </c>
      <c r="G31" s="75">
        <v>632</v>
      </c>
      <c r="H31" s="75">
        <v>7</v>
      </c>
      <c r="I31" s="76">
        <f t="shared" si="0"/>
        <v>97</v>
      </c>
    </row>
    <row r="32" spans="1:9" ht="14.25">
      <c r="A32" s="183" t="s">
        <v>87</v>
      </c>
      <c r="B32" s="75" t="s">
        <v>9</v>
      </c>
      <c r="C32" s="78">
        <v>548</v>
      </c>
      <c r="D32" s="75">
        <v>594</v>
      </c>
      <c r="E32" s="75">
        <v>635</v>
      </c>
      <c r="F32" s="75">
        <v>594</v>
      </c>
      <c r="G32" s="75">
        <v>611</v>
      </c>
      <c r="H32" s="75">
        <v>7</v>
      </c>
      <c r="I32" s="76">
        <f t="shared" si="0"/>
        <v>46</v>
      </c>
    </row>
    <row r="33" spans="1:9" ht="14.25">
      <c r="A33" s="184"/>
      <c r="B33" s="75" t="s">
        <v>10</v>
      </c>
      <c r="C33" s="75">
        <v>503</v>
      </c>
      <c r="D33" s="75">
        <v>549</v>
      </c>
      <c r="E33" s="75">
        <v>549</v>
      </c>
      <c r="F33" s="75">
        <v>549</v>
      </c>
      <c r="G33" s="75">
        <v>549</v>
      </c>
      <c r="H33" s="75">
        <v>1</v>
      </c>
      <c r="I33" s="76">
        <f t="shared" si="0"/>
        <v>46</v>
      </c>
    </row>
    <row r="34" spans="1:9" ht="14.25">
      <c r="A34" s="183" t="s">
        <v>129</v>
      </c>
      <c r="B34" s="79" t="s">
        <v>102</v>
      </c>
      <c r="C34" s="75"/>
      <c r="D34" s="75"/>
      <c r="E34" s="75"/>
      <c r="F34" s="75"/>
      <c r="G34" s="75"/>
      <c r="H34" s="75"/>
      <c r="I34" s="76">
        <f t="shared" si="0"/>
        <v>0</v>
      </c>
    </row>
    <row r="35" spans="1:9" ht="14.25">
      <c r="A35" s="184"/>
      <c r="B35" s="79" t="s">
        <v>101</v>
      </c>
      <c r="C35" s="75">
        <v>500</v>
      </c>
      <c r="D35" s="75">
        <v>580</v>
      </c>
      <c r="E35" s="75">
        <v>579</v>
      </c>
      <c r="F35" s="75">
        <v>579</v>
      </c>
      <c r="G35" s="75">
        <v>579</v>
      </c>
      <c r="H35" s="75">
        <v>1</v>
      </c>
      <c r="I35" s="76">
        <f t="shared" si="0"/>
        <v>79</v>
      </c>
    </row>
    <row r="36" spans="1:9" ht="14.25">
      <c r="A36" s="194" t="s">
        <v>130</v>
      </c>
      <c r="B36" s="75" t="s">
        <v>9</v>
      </c>
      <c r="C36" s="75">
        <v>543</v>
      </c>
      <c r="D36" s="75">
        <v>550</v>
      </c>
      <c r="E36" s="75">
        <v>601</v>
      </c>
      <c r="F36" s="75">
        <v>550</v>
      </c>
      <c r="G36" s="75">
        <v>592</v>
      </c>
      <c r="H36" s="75">
        <v>9</v>
      </c>
      <c r="I36" s="76">
        <f t="shared" si="0"/>
        <v>7</v>
      </c>
    </row>
    <row r="37" spans="1:9" ht="14.25">
      <c r="A37" s="199"/>
      <c r="B37" s="75" t="s">
        <v>10</v>
      </c>
      <c r="C37" s="78">
        <v>516</v>
      </c>
      <c r="D37" s="75">
        <v>595</v>
      </c>
      <c r="E37" s="75">
        <v>595</v>
      </c>
      <c r="F37" s="75">
        <v>595</v>
      </c>
      <c r="G37" s="75">
        <v>595</v>
      </c>
      <c r="H37" s="75">
        <v>1</v>
      </c>
      <c r="I37" s="76">
        <f t="shared" si="0"/>
        <v>79</v>
      </c>
    </row>
    <row r="38" spans="1:9" ht="14.25">
      <c r="A38" s="74" t="s">
        <v>90</v>
      </c>
      <c r="B38" s="75" t="s">
        <v>10</v>
      </c>
      <c r="C38" s="78">
        <v>406</v>
      </c>
      <c r="D38" s="75">
        <v>561</v>
      </c>
      <c r="E38" s="75">
        <v>541</v>
      </c>
      <c r="F38" s="75">
        <v>541</v>
      </c>
      <c r="G38" s="75">
        <v>541</v>
      </c>
      <c r="H38" s="75">
        <v>1</v>
      </c>
      <c r="I38" s="76">
        <f t="shared" si="0"/>
        <v>135</v>
      </c>
    </row>
    <row r="39" spans="1:9" ht="14.25">
      <c r="A39" s="74" t="s">
        <v>89</v>
      </c>
      <c r="B39" s="75" t="s">
        <v>9</v>
      </c>
      <c r="C39" s="78">
        <v>517</v>
      </c>
      <c r="D39" s="75">
        <v>561</v>
      </c>
      <c r="E39" s="75">
        <v>541</v>
      </c>
      <c r="F39" s="75">
        <v>541</v>
      </c>
      <c r="G39" s="75">
        <v>541</v>
      </c>
      <c r="H39" s="75">
        <v>1</v>
      </c>
      <c r="I39" s="76">
        <f t="shared" si="0"/>
        <v>24</v>
      </c>
    </row>
    <row r="40" spans="1:9" ht="14.25">
      <c r="A40" s="74" t="s">
        <v>169</v>
      </c>
      <c r="B40" s="75" t="s">
        <v>9</v>
      </c>
      <c r="C40" s="78">
        <v>516</v>
      </c>
      <c r="D40" s="94">
        <v>551</v>
      </c>
      <c r="E40" s="94">
        <v>551</v>
      </c>
      <c r="F40" s="94">
        <v>551</v>
      </c>
      <c r="G40" s="94">
        <v>551</v>
      </c>
      <c r="H40" s="75">
        <v>1</v>
      </c>
      <c r="I40" s="76">
        <f t="shared" si="0"/>
        <v>35</v>
      </c>
    </row>
    <row r="41" spans="1:9" ht="14.25">
      <c r="A41" s="197" t="s">
        <v>41</v>
      </c>
      <c r="B41" s="198"/>
      <c r="C41" s="198"/>
      <c r="D41" s="198"/>
      <c r="E41" s="198"/>
      <c r="F41" s="198"/>
      <c r="G41" s="198"/>
      <c r="H41" s="198"/>
      <c r="I41" s="198"/>
    </row>
  </sheetData>
  <sheetProtection/>
  <mergeCells count="26">
    <mergeCell ref="I2:I3"/>
    <mergeCell ref="A41:I41"/>
    <mergeCell ref="A30:A31"/>
    <mergeCell ref="A28:A29"/>
    <mergeCell ref="A34:A35"/>
    <mergeCell ref="A36:A37"/>
    <mergeCell ref="A5:A6"/>
    <mergeCell ref="A7:A8"/>
    <mergeCell ref="A14:A15"/>
    <mergeCell ref="A11:A1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A16:A17"/>
    <mergeCell ref="A26:A27"/>
    <mergeCell ref="A24:A25"/>
    <mergeCell ref="A32:A33"/>
    <mergeCell ref="A18:A19"/>
    <mergeCell ref="A20:A21"/>
    <mergeCell ref="A22:A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9.75390625" style="41" bestFit="1" customWidth="1"/>
    <col min="2" max="2" width="6.875" style="41" customWidth="1"/>
    <col min="3" max="3" width="8.125" style="41" customWidth="1"/>
    <col min="4" max="4" width="7.875" style="41" customWidth="1"/>
    <col min="5" max="5" width="7.75390625" style="41" customWidth="1"/>
    <col min="6" max="6" width="7.625" style="41" customWidth="1"/>
    <col min="7" max="7" width="8.00390625" style="41" customWidth="1"/>
    <col min="8" max="8" width="6.625" style="41" customWidth="1"/>
    <col min="9" max="9" width="9.875" style="41" customWidth="1"/>
    <col min="10" max="16384" width="9.00390625" style="41" customWidth="1"/>
  </cols>
  <sheetData>
    <row r="1" spans="1:9" ht="38.25" customHeight="1">
      <c r="A1" s="187" t="s">
        <v>167</v>
      </c>
      <c r="B1" s="196"/>
      <c r="C1" s="196"/>
      <c r="D1" s="196"/>
      <c r="E1" s="196"/>
      <c r="F1" s="196"/>
      <c r="G1" s="196"/>
      <c r="H1" s="196"/>
      <c r="I1" s="196"/>
    </row>
    <row r="2" spans="1:9" ht="26.25" customHeight="1">
      <c r="A2" s="189" t="s">
        <v>0</v>
      </c>
      <c r="B2" s="189" t="s">
        <v>1</v>
      </c>
      <c r="C2" s="189" t="s">
        <v>2</v>
      </c>
      <c r="D2" s="189" t="s">
        <v>3</v>
      </c>
      <c r="E2" s="202" t="s">
        <v>148</v>
      </c>
      <c r="F2" s="203"/>
      <c r="G2" s="204"/>
      <c r="H2" s="189" t="s">
        <v>7</v>
      </c>
      <c r="I2" s="189" t="s">
        <v>98</v>
      </c>
    </row>
    <row r="3" spans="1:9" ht="32.25" customHeight="1">
      <c r="A3" s="189"/>
      <c r="B3" s="189"/>
      <c r="C3" s="189"/>
      <c r="D3" s="189"/>
      <c r="E3" s="80" t="s">
        <v>4</v>
      </c>
      <c r="F3" s="80" t="s">
        <v>5</v>
      </c>
      <c r="G3" s="80" t="s">
        <v>6</v>
      </c>
      <c r="H3" s="189"/>
      <c r="I3" s="190"/>
    </row>
    <row r="4" spans="1:9" ht="14.25">
      <c r="A4" s="74" t="s">
        <v>14</v>
      </c>
      <c r="B4" s="75" t="s">
        <v>9</v>
      </c>
      <c r="C4" s="78">
        <v>501</v>
      </c>
      <c r="D4" s="75">
        <v>575</v>
      </c>
      <c r="E4" s="75">
        <v>584</v>
      </c>
      <c r="F4" s="75">
        <v>565</v>
      </c>
      <c r="G4" s="75">
        <v>574.5</v>
      </c>
      <c r="H4" s="75">
        <v>2</v>
      </c>
      <c r="I4" s="76">
        <v>64</v>
      </c>
    </row>
    <row r="5" spans="1:9" ht="14.25">
      <c r="A5" s="74" t="s">
        <v>77</v>
      </c>
      <c r="B5" s="75" t="s">
        <v>9</v>
      </c>
      <c r="C5" s="75">
        <v>536</v>
      </c>
      <c r="D5" s="75">
        <v>535</v>
      </c>
      <c r="E5" s="75">
        <v>531</v>
      </c>
      <c r="F5" s="75">
        <v>530</v>
      </c>
      <c r="G5" s="75">
        <v>531.5</v>
      </c>
      <c r="H5" s="75">
        <v>2</v>
      </c>
      <c r="I5" s="76">
        <v>6</v>
      </c>
    </row>
    <row r="6" spans="1:9" ht="14.25">
      <c r="A6" s="74" t="s">
        <v>79</v>
      </c>
      <c r="B6" s="75" t="s">
        <v>10</v>
      </c>
      <c r="C6" s="75">
        <v>522</v>
      </c>
      <c r="D6" s="75">
        <v>564</v>
      </c>
      <c r="E6" s="75">
        <v>563</v>
      </c>
      <c r="F6" s="75">
        <v>544</v>
      </c>
      <c r="G6" s="84">
        <f>AVERAGE(G4:G5)</f>
        <v>553</v>
      </c>
      <c r="H6" s="75">
        <v>2</v>
      </c>
      <c r="I6" s="76">
        <v>-22</v>
      </c>
    </row>
    <row r="7" spans="1:14" ht="14.25">
      <c r="A7" s="74" t="s">
        <v>31</v>
      </c>
      <c r="B7" s="75" t="s">
        <v>10</v>
      </c>
      <c r="C7" s="75">
        <v>520</v>
      </c>
      <c r="D7" s="75">
        <v>603</v>
      </c>
      <c r="E7" s="75">
        <v>598</v>
      </c>
      <c r="F7" s="75">
        <v>598</v>
      </c>
      <c r="G7" s="75">
        <v>598</v>
      </c>
      <c r="H7" s="75">
        <v>1</v>
      </c>
      <c r="I7" s="76">
        <v>78</v>
      </c>
      <c r="M7" s="75"/>
      <c r="N7" s="75"/>
    </row>
    <row r="8" spans="1:9" ht="14.25">
      <c r="A8" s="74" t="s">
        <v>33</v>
      </c>
      <c r="B8" s="75" t="s">
        <v>10</v>
      </c>
      <c r="C8" s="75">
        <v>540</v>
      </c>
      <c r="D8" s="75">
        <v>545</v>
      </c>
      <c r="E8" s="75">
        <v>545</v>
      </c>
      <c r="F8" s="75">
        <v>545</v>
      </c>
      <c r="G8" s="75">
        <v>545</v>
      </c>
      <c r="H8" s="75">
        <v>1</v>
      </c>
      <c r="I8" s="76">
        <v>5</v>
      </c>
    </row>
    <row r="9" spans="1:9" ht="14.25">
      <c r="A9" s="74" t="s">
        <v>34</v>
      </c>
      <c r="B9" s="75" t="s">
        <v>9</v>
      </c>
      <c r="C9" s="78">
        <v>565</v>
      </c>
      <c r="D9" s="75">
        <v>573</v>
      </c>
      <c r="E9" s="75">
        <v>596</v>
      </c>
      <c r="F9" s="75">
        <v>573</v>
      </c>
      <c r="G9" s="75">
        <v>584.5</v>
      </c>
      <c r="H9" s="75">
        <v>2</v>
      </c>
      <c r="I9" s="76">
        <v>8</v>
      </c>
    </row>
    <row r="10" spans="1:13" ht="14.25">
      <c r="A10" s="74" t="s">
        <v>35</v>
      </c>
      <c r="B10" s="75" t="s">
        <v>10</v>
      </c>
      <c r="C10" s="75">
        <v>484</v>
      </c>
      <c r="D10" s="75">
        <v>535</v>
      </c>
      <c r="E10" s="75">
        <v>515</v>
      </c>
      <c r="F10" s="75">
        <v>529</v>
      </c>
      <c r="G10" s="75">
        <v>522</v>
      </c>
      <c r="H10" s="75">
        <v>2</v>
      </c>
      <c r="I10" s="76">
        <v>-6</v>
      </c>
      <c r="M10" s="75"/>
    </row>
    <row r="11" spans="1:9" ht="14.25">
      <c r="A11" s="74" t="s">
        <v>37</v>
      </c>
      <c r="B11" s="75" t="s">
        <v>9</v>
      </c>
      <c r="C11" s="78">
        <v>543</v>
      </c>
      <c r="D11" s="75">
        <v>551</v>
      </c>
      <c r="E11" s="75">
        <v>578</v>
      </c>
      <c r="F11" s="75">
        <v>569</v>
      </c>
      <c r="G11" s="75">
        <v>574</v>
      </c>
      <c r="H11" s="75">
        <v>2</v>
      </c>
      <c r="I11" s="76">
        <v>26</v>
      </c>
    </row>
    <row r="12" spans="1:9" ht="14.25">
      <c r="A12" s="74" t="s">
        <v>38</v>
      </c>
      <c r="B12" s="75" t="s">
        <v>10</v>
      </c>
      <c r="C12" s="75">
        <v>473</v>
      </c>
      <c r="D12" s="75">
        <v>518</v>
      </c>
      <c r="E12" s="75">
        <v>527</v>
      </c>
      <c r="F12" s="75">
        <v>498</v>
      </c>
      <c r="G12" s="75">
        <v>512.5</v>
      </c>
      <c r="H12" s="75">
        <v>2</v>
      </c>
      <c r="I12" s="76">
        <v>25</v>
      </c>
    </row>
    <row r="13" spans="1:13" ht="14.25">
      <c r="A13" s="74" t="s">
        <v>39</v>
      </c>
      <c r="B13" s="75" t="s">
        <v>10</v>
      </c>
      <c r="C13" s="75">
        <v>406</v>
      </c>
      <c r="D13" s="75">
        <v>539</v>
      </c>
      <c r="E13" s="75">
        <v>542</v>
      </c>
      <c r="F13" s="75">
        <v>539</v>
      </c>
      <c r="G13" s="75">
        <f>AVERAGE(E13:F13)</f>
        <v>540.5</v>
      </c>
      <c r="H13" s="75">
        <v>2</v>
      </c>
      <c r="I13" s="76">
        <v>33</v>
      </c>
      <c r="M13" s="14"/>
    </row>
    <row r="14" spans="1:9" s="81" customFormat="1" ht="14.25">
      <c r="A14" s="200" t="s">
        <v>198</v>
      </c>
      <c r="B14" s="76" t="s">
        <v>60</v>
      </c>
      <c r="C14" s="76">
        <v>516</v>
      </c>
      <c r="D14" s="76">
        <v>482</v>
      </c>
      <c r="E14" s="76">
        <v>504</v>
      </c>
      <c r="F14" s="76">
        <v>482</v>
      </c>
      <c r="G14" s="76">
        <v>492.3</v>
      </c>
      <c r="H14" s="76">
        <v>7</v>
      </c>
      <c r="I14" s="76">
        <v>-34</v>
      </c>
    </row>
    <row r="15" spans="1:12" s="81" customFormat="1" ht="14.25">
      <c r="A15" s="201"/>
      <c r="B15" s="76" t="s">
        <v>10</v>
      </c>
      <c r="C15" s="73">
        <v>475</v>
      </c>
      <c r="D15" s="76">
        <v>410</v>
      </c>
      <c r="E15" s="76">
        <v>510</v>
      </c>
      <c r="F15" s="76">
        <v>410</v>
      </c>
      <c r="G15" s="76">
        <v>447.9</v>
      </c>
      <c r="H15" s="76">
        <v>8</v>
      </c>
      <c r="I15" s="76">
        <v>-65</v>
      </c>
      <c r="L15" s="41"/>
    </row>
    <row r="16" spans="1:13" ht="28.5" customHeight="1">
      <c r="A16" s="197" t="s">
        <v>99</v>
      </c>
      <c r="B16" s="198"/>
      <c r="C16" s="198"/>
      <c r="D16" s="198"/>
      <c r="E16" s="198"/>
      <c r="F16" s="198"/>
      <c r="G16" s="198"/>
      <c r="H16" s="198"/>
      <c r="I16" s="198"/>
      <c r="L16" s="81"/>
      <c r="M16" s="14"/>
    </row>
  </sheetData>
  <sheetProtection/>
  <mergeCells count="10">
    <mergeCell ref="A1:I1"/>
    <mergeCell ref="A16:I16"/>
    <mergeCell ref="I2:I3"/>
    <mergeCell ref="A2:A3"/>
    <mergeCell ref="B2:B3"/>
    <mergeCell ref="C2:C3"/>
    <mergeCell ref="D2:D3"/>
    <mergeCell ref="H2:H3"/>
    <mergeCell ref="A14:A15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china</cp:lastModifiedBy>
  <cp:lastPrinted>2014-07-11T08:04:48Z</cp:lastPrinted>
  <dcterms:created xsi:type="dcterms:W3CDTF">2010-07-04T02:57:07Z</dcterms:created>
  <dcterms:modified xsi:type="dcterms:W3CDTF">2014-09-29T01:30:43Z</dcterms:modified>
  <cp:category/>
  <cp:version/>
  <cp:contentType/>
  <cp:contentStatus/>
</cp:coreProperties>
</file>